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nttgov.sharepoint.com/sites/GEFOP/Documentos Compartilhados/03. COFIR/03. REVISÃO_DE_MANUAIS_E_RELATÓRIOS/Relatórios de Monitoração1/01 - Planilhas Preliminares Informes da Manutenção/"/>
    </mc:Choice>
  </mc:AlternateContent>
  <xr:revisionPtr revIDLastSave="99" documentId="8_{B165726F-F67E-4657-B252-DEAA1D5F20B7}" xr6:coauthVersionLast="47" xr6:coauthVersionMax="47" xr10:uidLastSave="{CEA4D685-DAC1-4AEA-A647-AD35E4A559C6}"/>
  <bookViews>
    <workbookView xWindow="-120" yWindow="-120" windowWidth="38640" windowHeight="15720" xr2:uid="{D6861A65-B478-41B1-8928-E4ADBAA5C0BD}"/>
  </bookViews>
  <sheets>
    <sheet name="Resumo Geral" sheetId="5" r:id="rId1"/>
    <sheet name="Túnel" sheetId="2" r:id="rId2"/>
    <sheet name="Metadados Túnel" sheetId="6" r:id="rId3"/>
  </sheets>
  <definedNames>
    <definedName name="_DEF01">#REF!</definedName>
    <definedName name="_DEF1">#REF!</definedName>
    <definedName name="_xlnm.Database" localSheetId="0">#REF!</definedName>
    <definedName name="_xlnm.Database">#REF!</definedName>
    <definedName name="bbbb" localSheetId="0">#REF!</definedName>
    <definedName name="bbbb">#REF!</definedName>
    <definedName name="Bt_Cancel_Clique" localSheetId="0">#REF!</definedName>
    <definedName name="Bt_Cancel_Clique">#REF!</definedName>
    <definedName name="Bt_Fechar_Clique" localSheetId="0">#REF!</definedName>
    <definedName name="Bt_Fechar_Clique">#REF!</definedName>
    <definedName name="ListaConcessionárias">INDIRECT("Concessionária")</definedName>
    <definedName name="Mc_CGráfico" localSheetId="0">#REF!</definedName>
    <definedName name="Mc_CGráfico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3" i="2" l="1"/>
  <c r="X4" i="2"/>
  <c r="X5" i="2"/>
  <c r="X6" i="2"/>
  <c r="X7" i="2"/>
  <c r="X8" i="2"/>
  <c r="X9" i="2"/>
  <c r="X10" i="2"/>
  <c r="X11" i="2"/>
  <c r="X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Sergio</author>
  </authors>
  <commentList>
    <comment ref="X1" authorId="0" shapeId="0" xr:uid="{93EBC469-D304-4246-A53A-3D8E8B26A304}">
      <text>
        <r>
          <rPr>
            <sz val="9"/>
            <color indexed="81"/>
            <rFont val="Segoe UI"/>
            <family val="2"/>
          </rPr>
          <t xml:space="preserve">Atendimento ao parâmetro se o sistema de iluminação for considerado "bom", indicando que não for identificada  anomalia  que comprometa os componentes do sistema (ela pode existir, mas não comprometer o sistema de iluminação). Caso o sistema seja classificado como "regular" ou "ruim" será classificado como não atendido. O resultado de anomalias verificados pode ser utilizado para aplicação de medidas preventivas relacionadas à parâmetros de desempenho de conservação.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Sergio</author>
  </authors>
  <commentList>
    <comment ref="A25" authorId="0" shapeId="0" xr:uid="{2E9EAECD-9847-42A5-81E1-905A0848AF39}">
      <text>
        <r>
          <rPr>
            <sz val="9"/>
            <color indexed="81"/>
            <rFont val="Segoe UI"/>
            <family val="2"/>
          </rPr>
          <t xml:space="preserve">Atendimento ao parâmetro se o sistema de iluminação for considerado "bom", indicando que não for identificada  anomalia  que comprometa os componentes do sistema (ela pode existir, mas não comprometer o sistema de iluminação). Caso o sistema seja classificado como "regular" ou "ruim" será classificado como não atendido. O resultado de anomalias verificados pode ser utilizado para aplicação de medidas preventivas relacionadas à parâmetros de desempenho de conservação. </t>
        </r>
      </text>
    </comment>
  </commentList>
</comments>
</file>

<file path=xl/sharedStrings.xml><?xml version="1.0" encoding="utf-8"?>
<sst xmlns="http://schemas.openxmlformats.org/spreadsheetml/2006/main" count="317" uniqueCount="242">
  <si>
    <t>Concessionária</t>
  </si>
  <si>
    <t>Ano Concessão</t>
  </si>
  <si>
    <t>Periodicidade</t>
  </si>
  <si>
    <t>Data Inspeção</t>
  </si>
  <si>
    <t>Rodovia</t>
  </si>
  <si>
    <t>UF</t>
  </si>
  <si>
    <t>Sentido</t>
  </si>
  <si>
    <t>Direção</t>
  </si>
  <si>
    <t>km inicial</t>
  </si>
  <si>
    <t>km final</t>
  </si>
  <si>
    <t>Latitude referencial</t>
  </si>
  <si>
    <t>Longitude referencial</t>
  </si>
  <si>
    <t>BR-153</t>
  </si>
  <si>
    <t>GO</t>
  </si>
  <si>
    <t>BR-414</t>
  </si>
  <si>
    <t>BR-080</t>
  </si>
  <si>
    <t>Monitorador</t>
  </si>
  <si>
    <t>Definição</t>
  </si>
  <si>
    <t>Tipo de Dados</t>
  </si>
  <si>
    <t>Comentários</t>
  </si>
  <si>
    <t>Nome ou identificação da empresa que realizou a monitoração</t>
  </si>
  <si>
    <t>Texto</t>
  </si>
  <si>
    <t>Nome ou identificação da Concessionária</t>
  </si>
  <si>
    <t xml:space="preserve">Ano Concessão relacionado à monitoração </t>
  </si>
  <si>
    <t>Numérico (1 à 99)</t>
  </si>
  <si>
    <t>Ano Fiscalização</t>
  </si>
  <si>
    <t xml:space="preserve">Ano Fiscalização relacionado à monitoração </t>
  </si>
  <si>
    <t>Data (aaaa)</t>
  </si>
  <si>
    <t xml:space="preserve">Periodicidade da monitoração como determinado em contrato ou termo aditivo </t>
  </si>
  <si>
    <t>Data de realização da inspeção</t>
  </si>
  <si>
    <t>Data (dd/mm/aaaa)</t>
  </si>
  <si>
    <t>Alfa-numérico (BR-000)</t>
  </si>
  <si>
    <t>Numérico com três casas decimais (0,000)</t>
  </si>
  <si>
    <t>Numérico com no mínimo 5 casas decimais (0,00000)</t>
  </si>
  <si>
    <t>Anual</t>
  </si>
  <si>
    <t>Decrescente</t>
  </si>
  <si>
    <t>Crescente</t>
  </si>
  <si>
    <t>Tabela: Parâmetros de desempenho - Concessionária (inserir nome concessionária)</t>
  </si>
  <si>
    <t xml:space="preserve">Tabela: Datas limite para a realização da nova monitoração dos parâmetros identificados como inconformes da Concessionária </t>
  </si>
  <si>
    <t>Parâmetro de Desempenho</t>
  </si>
  <si>
    <t>Limite</t>
  </si>
  <si>
    <t>Status</t>
  </si>
  <si>
    <t>Unid.</t>
  </si>
  <si>
    <t>Ativos avaliados</t>
  </si>
  <si>
    <t>Ativos aprovados</t>
  </si>
  <si>
    <t>Percentual de atendimento</t>
  </si>
  <si>
    <t>Denúncia Espontânea apresentada</t>
  </si>
  <si>
    <t>Data do último ensaio</t>
  </si>
  <si>
    <t>Data limite da nova monitoração dos ativos constantes na DE</t>
  </si>
  <si>
    <t>Data limite para apresentação da nova documentação</t>
  </si>
  <si>
    <t>UN</t>
  </si>
  <si>
    <t>não</t>
  </si>
  <si>
    <t>[dd/mm/aaaa]</t>
  </si>
  <si>
    <t>não aplicável</t>
  </si>
  <si>
    <t>Tipo de monitoração</t>
  </si>
  <si>
    <t>informação sobre o tipo da monitoração realizada.</t>
  </si>
  <si>
    <t>texto</t>
  </si>
  <si>
    <t>Monitoração é periódica se atender a temporalidade determinada no contrato de concessão, extraordinária se for realizada atividade adicional ao longo do ano, além da periódica e considerada com o tipo de denúncia espontânea se a monitoração do ativo ocorrer para demonstrar a correção do ativo, após apresentação da denúncia espontânea.</t>
  </si>
  <si>
    <t>Sigla da Unidade Federativa</t>
  </si>
  <si>
    <t>km referencial</t>
  </si>
  <si>
    <t>Ponto da rodovia referencial indicado na identificação da estrutura</t>
  </si>
  <si>
    <t xml:space="preserve">não usar o símbolo "+" </t>
  </si>
  <si>
    <t xml:space="preserve">norte, sul, leste, oeste, norte-sul, leste-oeste e suas variações, como no SIR </t>
  </si>
  <si>
    <t xml:space="preserve">crescente e descrecente, como no padrão SIR </t>
  </si>
  <si>
    <t>Intervenção programada</t>
  </si>
  <si>
    <t>Informação se há programação de intervenção prevista para corrigir eventual inconformidade verificada na monitoração.</t>
  </si>
  <si>
    <t xml:space="preserve">Informar "sim" ou informar "não" quanto à existência de programação de intervenção prevista para corrigir inconformidades identificada. </t>
  </si>
  <si>
    <t>Data programada intervenção</t>
  </si>
  <si>
    <t xml:space="preserve">Informação em formato texto quanto ao tipo de atividade a ser realizada. Relacionada às anomalias identificadas. </t>
  </si>
  <si>
    <t xml:space="preserve">Apresentar a data prevista para correção da inconformidade, desde que apresentada a denúncia espontânea, ou pretendida a denúncia espontânea. Não é necessário apresentação caso a concessionária opte por não corrigir a inconformidade, ressalvadas as penalidades possíveis. </t>
  </si>
  <si>
    <t>Data máxima intervenção</t>
  </si>
  <si>
    <t xml:space="preserve">Informação do prazo previsto para a correção da inconformidade do ativo. O prazo máximo a ser considerado é o da denúncia espontânea, como informado na Resolução 6053/2024 ou posterior. Não há prazo a ser informado caso não ocorra denúncia espontânea. </t>
  </si>
  <si>
    <t xml:space="preserve">Apresentar a data máxima prevista para correção da inconformidade, se for apresentada a denúncia espontânea. A data é padronizada, somando o tempo definido na denúncia (90 dias) à data do ensaio do ativo. Exemplo: prazo para correção de parâmetro de desempenho de manutenção, se apresentada denúncia espontânea: 90 dias à partir da constatação inconformidade. Caso o ensaio do ativo 1 tenha sido efetuado em 01/01/2025 o prazo máximo de correção seria 01/04/2025. Caso o ensaio no ativo 2 tenha sido efetuado em 05/05/2025 o prazo máximo de correção seria 03/08/2025. Como a planilha será encaminhada junto ao informe de manutenção, sendo o informe protocolado em 05/07/2025 o prazo de correção do ativo 1 já terá expirado, ou seja será confirmado o desatendimento. Para o ativo 2, a concessionária poderá reapresentar a informação do ativo 2 em desatendimento com prazo máximo corrigido até 03/08/2025, em até 90 dias da apresentação da denúncia (05/10/2025), respeitando os prazos máximos por ativo. </t>
  </si>
  <si>
    <t>informações gerais de interesse da concessionária sobre o ativo</t>
  </si>
  <si>
    <t xml:space="preserve">espaço para a concessionária apresentar informações complementares ao ativo. </t>
  </si>
  <si>
    <t>Atendido</t>
  </si>
  <si>
    <t>NOME DA EMPRESA</t>
  </si>
  <si>
    <t>CONCER</t>
  </si>
  <si>
    <t>ECOVIAS SUL</t>
  </si>
  <si>
    <t>PLANALTO SUL</t>
  </si>
  <si>
    <t>LITORAL SUL</t>
  </si>
  <si>
    <t>RÉGIS BITTENCOURT</t>
  </si>
  <si>
    <t>FERNÃO DIAS</t>
  </si>
  <si>
    <t>FLUMINENSE</t>
  </si>
  <si>
    <t>TRANSBRASILIANA</t>
  </si>
  <si>
    <t>RODOVIA DO AÇO</t>
  </si>
  <si>
    <t>ECOVIAS 101</t>
  </si>
  <si>
    <t>ECOVIAS MINAS GOIAIS</t>
  </si>
  <si>
    <t>CONCEBRA</t>
  </si>
  <si>
    <t>NCRO</t>
  </si>
  <si>
    <t>MSVIA</t>
  </si>
  <si>
    <t>ECOVIASPONTE</t>
  </si>
  <si>
    <t>VIASUL</t>
  </si>
  <si>
    <t>ECOVIAS CERRADO</t>
  </si>
  <si>
    <t xml:space="preserve"> VIA COSTEIRA</t>
  </si>
  <si>
    <t>ECOVIAS ARAGUAIA</t>
  </si>
  <si>
    <t>RIOSP</t>
  </si>
  <si>
    <t>VIABRASIL</t>
  </si>
  <si>
    <t>ECOVIAS RIO MINAS</t>
  </si>
  <si>
    <t>VIA ARAUCÁRIA</t>
  </si>
  <si>
    <t>LITORAL PIONEIRO</t>
  </si>
  <si>
    <t>VIA MINEIRA</t>
  </si>
  <si>
    <t>NOVA 381</t>
  </si>
  <si>
    <t xml:space="preserve">VIA CRISTAIS </t>
  </si>
  <si>
    <t>WAY-262</t>
  </si>
  <si>
    <t>ROTA VERDE GOIÁS</t>
  </si>
  <si>
    <t>PR VIAS</t>
  </si>
  <si>
    <t>IGUAÇU</t>
  </si>
  <si>
    <t xml:space="preserve">Semestral </t>
  </si>
  <si>
    <t>Trimestral</t>
  </si>
  <si>
    <t xml:space="preserve">Mensal </t>
  </si>
  <si>
    <t>BR-040</t>
  </si>
  <si>
    <t>BR-050</t>
  </si>
  <si>
    <t>BR-060</t>
  </si>
  <si>
    <t>BR-070</t>
  </si>
  <si>
    <t>BR-101</t>
  </si>
  <si>
    <t>BR-116</t>
  </si>
  <si>
    <t>BR-230</t>
  </si>
  <si>
    <t>BR-232</t>
  </si>
  <si>
    <t>BR-235</t>
  </si>
  <si>
    <t>BR-262</t>
  </si>
  <si>
    <t>BR-290</t>
  </si>
  <si>
    <t>BR-292</t>
  </si>
  <si>
    <t>BR-364</t>
  </si>
  <si>
    <t>BR-365</t>
  </si>
  <si>
    <t>BR-369</t>
  </si>
  <si>
    <t>BR-373</t>
  </si>
  <si>
    <t>BR-376</t>
  </si>
  <si>
    <t>BR-381</t>
  </si>
  <si>
    <t>BR-386</t>
  </si>
  <si>
    <t>BR-392</t>
  </si>
  <si>
    <t>BR-393</t>
  </si>
  <si>
    <t>BR-448</t>
  </si>
  <si>
    <t>BR-452</t>
  </si>
  <si>
    <t>BR-465</t>
  </si>
  <si>
    <t>BR-476</t>
  </si>
  <si>
    <t>BR-493</t>
  </si>
  <si>
    <t>PR-090</t>
  </si>
  <si>
    <t>PR-092</t>
  </si>
  <si>
    <t>PR-151</t>
  </si>
  <si>
    <t>PR-158</t>
  </si>
  <si>
    <t>PR-170</t>
  </si>
  <si>
    <t>PR-180</t>
  </si>
  <si>
    <t>PR-182</t>
  </si>
  <si>
    <t>PR-239</t>
  </si>
  <si>
    <t>PR-280</t>
  </si>
  <si>
    <t>PR-323</t>
  </si>
  <si>
    <t>PR-373</t>
  </si>
  <si>
    <t>PR-407</t>
  </si>
  <si>
    <t>PR-408</t>
  </si>
  <si>
    <t>PR-411</t>
  </si>
  <si>
    <t>PR-418</t>
  </si>
  <si>
    <t>PR-423</t>
  </si>
  <si>
    <t>PR-427</t>
  </si>
  <si>
    <t>PR-445</t>
  </si>
  <si>
    <t>PR-476</t>
  </si>
  <si>
    <t>PR-483</t>
  </si>
  <si>
    <t>PR-508</t>
  </si>
  <si>
    <t>PR-804</t>
  </si>
  <si>
    <t>PR-855</t>
  </si>
  <si>
    <t>DF-060</t>
  </si>
  <si>
    <t>AC</t>
  </si>
  <si>
    <t>AL</t>
  </si>
  <si>
    <t>AM</t>
  </si>
  <si>
    <t>AP</t>
  </si>
  <si>
    <t>BA</t>
  </si>
  <si>
    <t>CE</t>
  </si>
  <si>
    <t>DF</t>
  </si>
  <si>
    <t>ES</t>
  </si>
  <si>
    <t>MA</t>
  </si>
  <si>
    <t>MG</t>
  </si>
  <si>
    <t>MS</t>
  </si>
  <si>
    <t>MT</t>
  </si>
  <si>
    <t>PA</t>
  </si>
  <si>
    <t>PB</t>
  </si>
  <si>
    <t>PE</t>
  </si>
  <si>
    <t>PI</t>
  </si>
  <si>
    <t>PR</t>
  </si>
  <si>
    <t>RJ</t>
  </si>
  <si>
    <t>RN</t>
  </si>
  <si>
    <t>RO</t>
  </si>
  <si>
    <t>RR</t>
  </si>
  <si>
    <t>RS</t>
  </si>
  <si>
    <t>SC</t>
  </si>
  <si>
    <t>SE</t>
  </si>
  <si>
    <t>SP</t>
  </si>
  <si>
    <t>TO</t>
  </si>
  <si>
    <t xml:space="preserve">Norte </t>
  </si>
  <si>
    <t xml:space="preserve">Sul </t>
  </si>
  <si>
    <t xml:space="preserve">não se aplica </t>
  </si>
  <si>
    <t>Leste</t>
  </si>
  <si>
    <t xml:space="preserve">Oeste </t>
  </si>
  <si>
    <t>Norte/Sul</t>
  </si>
  <si>
    <t>Leste/Oeste</t>
  </si>
  <si>
    <t>não se aplica</t>
  </si>
  <si>
    <t>Periódica</t>
  </si>
  <si>
    <t>Extraordinária</t>
  </si>
  <si>
    <t>Denúncia Espontânea</t>
  </si>
  <si>
    <t>numérico</t>
  </si>
  <si>
    <t>regular</t>
  </si>
  <si>
    <t>ruim</t>
  </si>
  <si>
    <t>bom</t>
  </si>
  <si>
    <t xml:space="preserve">Sigla da  rodovia em que está cadastrado o ativo </t>
  </si>
  <si>
    <t>Coordenada geográfica, em graus decimais, referente à latitude do ponto de início do ativo</t>
  </si>
  <si>
    <t>Coordenada geográfica, em graus decimais, referente à longitude do ponto de início do ativo</t>
  </si>
  <si>
    <t>Sentido da pista onde está alocado o ativo</t>
  </si>
  <si>
    <t>Direção da pista onde está alocado o ativo</t>
  </si>
  <si>
    <t xml:space="preserve">km inicial do ativo, início de sua extensão </t>
  </si>
  <si>
    <t xml:space="preserve">km final do ativo, final de sua extensão </t>
  </si>
  <si>
    <t>seguir padrão ANTT</t>
  </si>
  <si>
    <t>identificação do ativo, como determinado pela ANTT</t>
  </si>
  <si>
    <t>Informar todas as datas de inspeções realizadas em cada ativo</t>
  </si>
  <si>
    <t>Atributo</t>
  </si>
  <si>
    <t>Sistemas de iluminação de responsabilidade da concessionária identificados como “bom”</t>
  </si>
  <si>
    <t>Sistemas elétricos, eletrônicos ou mecânicos recuperados ou substituídos.</t>
  </si>
  <si>
    <t xml:space="preserve">Sistemas elétricos de responsabilidade da concessionária identificados como “bom” </t>
  </si>
  <si>
    <t>Outros sistemas previstos, recuperados ou substituídos.</t>
  </si>
  <si>
    <t>Nome do Túnel</t>
  </si>
  <si>
    <t>Tipo de sistema avaliado</t>
  </si>
  <si>
    <t>elétrico</t>
  </si>
  <si>
    <t xml:space="preserve">eletrônico </t>
  </si>
  <si>
    <t>mecânico</t>
  </si>
  <si>
    <t xml:space="preserve">segurança </t>
  </si>
  <si>
    <t>Comprimento</t>
  </si>
  <si>
    <t>Largura</t>
  </si>
  <si>
    <t>Profundidade</t>
  </si>
  <si>
    <t>Altura</t>
  </si>
  <si>
    <t>ventilação</t>
  </si>
  <si>
    <t xml:space="preserve">drenagem </t>
  </si>
  <si>
    <t>Estado do Sistema</t>
  </si>
  <si>
    <t>Parâmetro Estado do sistema</t>
  </si>
  <si>
    <t>Estado do Sistema (Ano Concessão - 1)</t>
  </si>
  <si>
    <t>Estado do Sistema (Ano Concessão - 2)</t>
  </si>
  <si>
    <t>Observações Sistemas de Túneis</t>
  </si>
  <si>
    <t xml:space="preserve">comprimento do ativo </t>
  </si>
  <si>
    <t>largura do ativo</t>
  </si>
  <si>
    <t xml:space="preserve">altura do ativo </t>
  </si>
  <si>
    <t>profundidade máxima ao qual o ativo está vinculada</t>
  </si>
  <si>
    <t xml:space="preserve">informação do tipo de sistema avaliado </t>
  </si>
  <si>
    <t xml:space="preserve">resultado da análise da avaliação do sistema verificado </t>
  </si>
  <si>
    <t xml:space="preserve">resultado do atendimento ao parâmetro verificado </t>
  </si>
  <si>
    <t>parâmetro apresentado como atendido se o sistema analisado por classificado como "bom" na análise da monitoração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</si>
</sst>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8" x14ac:knownFonts="1">
    <font>
      <sz val="11"/>
      <color theme="1"/>
      <name val="Calibri"/>
      <family val="2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sz val="11"/>
      <color theme="1"/>
      <name val="Calibri"/>
      <family val="2"/>
    </font>
    <font>
      <b/>
      <sz val="11"/>
      <color theme="1"/>
      <name val="Aptos Narrow"/>
      <family val="2"/>
      <scheme val="minor"/>
    </font>
    <font>
      <sz val="8"/>
      <name val="Calibri"/>
      <family val="2"/>
    </font>
    <font>
      <sz val="10"/>
      <name val="Aptos"/>
      <family val="2"/>
    </font>
    <font>
      <b/>
      <sz val="10"/>
      <color rgb="FFFFFFFF"/>
      <name val="Aptos"/>
      <family val="2"/>
    </font>
    <font>
      <sz val="10"/>
      <color rgb="FF000000"/>
      <name val="Aptos"/>
      <family val="2"/>
    </font>
    <font>
      <sz val="11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9"/>
      <color indexed="81"/>
      <name val="Segoe UI"/>
      <family val="2"/>
    </font>
    <font>
      <sz val="9"/>
      <color rgb="FF000000"/>
      <name val="Aptos"/>
      <family val="2"/>
    </font>
    <font>
      <sz val="10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1"/>
      <color theme="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385623"/>
        <bgColor indexed="64"/>
      </patternFill>
    </fill>
    <fill>
      <patternFill patternType="solid">
        <fgColor theme="3" tint="9.9978637043366805E-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3" tint="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3" fillId="0" borderId="0"/>
    <xf numFmtId="0" fontId="5" fillId="0" borderId="0"/>
    <xf numFmtId="9" fontId="3" fillId="0" borderId="0" applyFont="0" applyFill="0" applyBorder="0" applyAlignment="0" applyProtection="0"/>
    <xf numFmtId="0" fontId="4" fillId="0" borderId="0"/>
    <xf numFmtId="0" fontId="2" fillId="0" borderId="0"/>
  </cellStyleXfs>
  <cellXfs count="35">
    <xf numFmtId="0" fontId="0" fillId="0" borderId="0" xfId="0"/>
    <xf numFmtId="14" fontId="0" fillId="0" borderId="0" xfId="0" applyNumberFormat="1"/>
    <xf numFmtId="0" fontId="8" fillId="2" borderId="0" xfId="5" applyFont="1" applyFill="1"/>
    <xf numFmtId="0" fontId="9" fillId="4" borderId="1" xfId="6" applyFont="1" applyFill="1" applyBorder="1" applyAlignment="1">
      <alignment horizontal="center" vertical="center" wrapText="1"/>
    </xf>
    <xf numFmtId="0" fontId="10" fillId="0" borderId="1" xfId="6" applyFont="1" applyBorder="1" applyAlignment="1">
      <alignment horizontal="center" vertical="center" wrapText="1"/>
    </xf>
    <xf numFmtId="0" fontId="11" fillId="2" borderId="0" xfId="5" applyFont="1" applyFill="1"/>
    <xf numFmtId="0" fontId="6" fillId="2" borderId="1" xfId="6" applyFont="1" applyFill="1" applyBorder="1" applyAlignment="1">
      <alignment horizontal="left" vertical="top" wrapText="1"/>
    </xf>
    <xf numFmtId="0" fontId="2" fillId="2" borderId="1" xfId="6" applyFill="1" applyBorder="1" applyAlignment="1">
      <alignment horizontal="left" vertical="top" wrapText="1"/>
    </xf>
    <xf numFmtId="0" fontId="0" fillId="2" borderId="1" xfId="1" applyFont="1" applyFill="1" applyBorder="1" applyAlignment="1">
      <alignment horizontal="left" vertical="top" wrapText="1"/>
    </xf>
    <xf numFmtId="0" fontId="11" fillId="2" borderId="1" xfId="1" applyFont="1" applyFill="1" applyBorder="1" applyAlignment="1">
      <alignment horizontal="left" vertical="top" wrapText="1"/>
    </xf>
    <xf numFmtId="0" fontId="12" fillId="2" borderId="1" xfId="1" applyFont="1" applyFill="1" applyBorder="1" applyAlignment="1">
      <alignment horizontal="left" vertical="top" wrapText="1"/>
    </xf>
    <xf numFmtId="0" fontId="14" fillId="0" borderId="1" xfId="0" applyFont="1" applyBorder="1" applyAlignment="1">
      <alignment vertical="center" wrapText="1"/>
    </xf>
    <xf numFmtId="0" fontId="0" fillId="5" borderId="0" xfId="0" applyFill="1"/>
    <xf numFmtId="14" fontId="0" fillId="5" borderId="0" xfId="0" applyNumberFormat="1" applyFill="1"/>
    <xf numFmtId="0" fontId="15" fillId="0" borderId="0" xfId="1" applyFont="1"/>
    <xf numFmtId="0" fontId="16" fillId="0" borderId="0" xfId="0" applyFont="1"/>
    <xf numFmtId="14" fontId="15" fillId="0" borderId="0" xfId="1" applyNumberFormat="1" applyFont="1"/>
    <xf numFmtId="0" fontId="15" fillId="0" borderId="0" xfId="0" applyFont="1"/>
    <xf numFmtId="164" fontId="15" fillId="0" borderId="0" xfId="0" applyNumberFormat="1" applyFont="1"/>
    <xf numFmtId="0" fontId="0" fillId="6" borderId="0" xfId="0" applyFill="1"/>
    <xf numFmtId="0" fontId="0" fillId="3" borderId="0" xfId="0" applyFill="1"/>
    <xf numFmtId="0" fontId="0" fillId="7" borderId="0" xfId="0" applyFill="1"/>
    <xf numFmtId="0" fontId="0" fillId="8" borderId="1" xfId="1" applyFont="1" applyFill="1" applyBorder="1" applyAlignment="1">
      <alignment horizontal="left" vertical="top" wrapText="1"/>
    </xf>
    <xf numFmtId="0" fontId="2" fillId="8" borderId="1" xfId="6" applyFill="1" applyBorder="1" applyAlignment="1">
      <alignment horizontal="left" vertical="top" wrapText="1"/>
    </xf>
    <xf numFmtId="0" fontId="1" fillId="2" borderId="1" xfId="6" applyFont="1" applyFill="1" applyBorder="1" applyAlignment="1">
      <alignment horizontal="left" vertical="top" wrapText="1"/>
    </xf>
    <xf numFmtId="0" fontId="6" fillId="2" borderId="1" xfId="6" applyFont="1" applyFill="1" applyBorder="1" applyAlignment="1">
      <alignment horizontal="left" vertical="top"/>
    </xf>
    <xf numFmtId="0" fontId="2" fillId="2" borderId="0" xfId="6" applyFill="1" applyAlignment="1">
      <alignment horizontal="left" vertical="top"/>
    </xf>
    <xf numFmtId="0" fontId="1" fillId="2" borderId="0" xfId="6" applyFont="1" applyFill="1" applyAlignment="1">
      <alignment horizontal="left" vertical="top"/>
    </xf>
    <xf numFmtId="0" fontId="2" fillId="2" borderId="0" xfId="6" applyFill="1" applyAlignment="1">
      <alignment horizontal="left" vertical="top" wrapText="1"/>
    </xf>
    <xf numFmtId="0" fontId="17" fillId="2" borderId="1" xfId="0" applyFont="1" applyFill="1" applyBorder="1" applyAlignment="1">
      <alignment horizontal="left" vertical="top"/>
    </xf>
    <xf numFmtId="14" fontId="17" fillId="2" borderId="1" xfId="0" applyNumberFormat="1" applyFont="1" applyFill="1" applyBorder="1" applyAlignment="1">
      <alignment horizontal="left" vertical="top"/>
    </xf>
    <xf numFmtId="0" fontId="17" fillId="9" borderId="1" xfId="0" applyFont="1" applyFill="1" applyBorder="1" applyAlignment="1">
      <alignment horizontal="left" vertical="top"/>
    </xf>
    <xf numFmtId="0" fontId="1" fillId="9" borderId="1" xfId="6" applyFont="1" applyFill="1" applyBorder="1" applyAlignment="1">
      <alignment horizontal="left" vertical="top" wrapText="1"/>
    </xf>
    <xf numFmtId="0" fontId="17" fillId="8" borderId="1" xfId="0" applyFont="1" applyFill="1" applyBorder="1" applyAlignment="1">
      <alignment horizontal="left" vertical="top"/>
    </xf>
    <xf numFmtId="0" fontId="1" fillId="8" borderId="1" xfId="6" applyFont="1" applyFill="1" applyBorder="1" applyAlignment="1">
      <alignment horizontal="left" vertical="top" wrapText="1"/>
    </xf>
  </cellXfs>
  <cellStyles count="7">
    <cellStyle name="Normal" xfId="0" builtinId="0"/>
    <cellStyle name="Normal 2" xfId="1" xr:uid="{4FF2BA7A-1823-452A-9A2B-25A7FA42DA43}"/>
    <cellStyle name="Normal 3" xfId="2" xr:uid="{C16E9034-4ACE-4D35-A327-B5730E85DA1E}"/>
    <cellStyle name="Normal 3 2" xfId="3" xr:uid="{FBA49E50-8990-4FC4-A0CD-2DAF835A3818}"/>
    <cellStyle name="Normal 4" xfId="5" xr:uid="{9C38BA99-C032-448C-B3A8-B71381A34394}"/>
    <cellStyle name="Normal 5" xfId="6" xr:uid="{B851EF1F-2B99-4B03-9A77-FB1EB802E6E5}"/>
    <cellStyle name="Porcentagem 2" xfId="4" xr:uid="{13B7BBA6-E886-4A75-A513-9A18F1BEC62A}"/>
  </cellStyles>
  <dxfs count="3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ck">
          <color auto="1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ck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numFmt numFmtId="19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  <protection locked="1" hidden="0"/>
    </dxf>
    <dxf>
      <fill>
        <patternFill patternType="solid">
          <fgColor indexed="64"/>
          <bgColor theme="3" tint="9.9978637043366805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</xdr:row>
      <xdr:rowOff>133348</xdr:rowOff>
    </xdr:from>
    <xdr:to>
      <xdr:col>1</xdr:col>
      <xdr:colOff>0</xdr:colOff>
      <xdr:row>20</xdr:row>
      <xdr:rowOff>22412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A7E29205-F8CA-4598-BC59-5B310C6F5614}"/>
            </a:ext>
          </a:extLst>
        </xdr:cNvPr>
        <xdr:cNvSpPr txBox="1"/>
      </xdr:nvSpPr>
      <xdr:spPr>
        <a:xfrm>
          <a:off x="114300" y="323848"/>
          <a:ext cx="8525435" cy="397921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pt-BR" sz="1100" b="1"/>
            <a:t>Resumo Geral: </a:t>
          </a:r>
        </a:p>
        <a:p>
          <a:pPr algn="l"/>
          <a:r>
            <a:rPr lang="pt-BR" sz="1100" b="1"/>
            <a:t>Método de cálculo dos parâmetros</a:t>
          </a:r>
          <a:r>
            <a:rPr lang="pt-BR" sz="1100" b="1" baseline="0"/>
            <a:t> e dos indicadores:</a:t>
          </a:r>
        </a:p>
        <a:p>
          <a:pPr algn="l"/>
          <a:endParaRPr lang="pt-BR" sz="1100" b="1" baseline="0"/>
        </a:p>
        <a:p>
          <a:pPr algn="l"/>
          <a:r>
            <a:rPr lang="pt-BR" sz="1100" b="1"/>
            <a:t> Parâmetros</a:t>
          </a:r>
          <a:r>
            <a:rPr lang="pt-BR" sz="1100" b="1" baseline="0"/>
            <a:t> de manutenção:</a:t>
          </a:r>
        </a:p>
        <a:p>
          <a:pPr algn="l"/>
          <a:endParaRPr lang="pt-BR" sz="1100" b="0" baseline="0"/>
        </a:p>
        <a:p>
          <a:r>
            <a:rPr lang="pt-BR" b="1"/>
            <a:t>Parâmetros de desempenho – Túneis:</a:t>
          </a:r>
          <a:endParaRPr lang="pt-BR"/>
        </a:p>
        <a:p>
          <a:endParaRPr lang="pt-BR"/>
        </a:p>
        <a:p>
          <a:r>
            <a:rPr lang="pt-BR"/>
            <a:t>(1) </a:t>
          </a:r>
          <a:r>
            <a:rPr lang="pt-BR" b="1"/>
            <a:t>Concessões: todas as concessões</a:t>
          </a:r>
          <a:br>
            <a:rPr lang="pt-BR"/>
          </a:br>
          <a:r>
            <a:rPr lang="pt-BR" b="1"/>
            <a:t>Sistemas elétricos, eletrônicos ou mecânicos recuperados ou substituídos.</a:t>
          </a:r>
          <a:br>
            <a:rPr lang="pt-BR"/>
          </a:br>
          <a:r>
            <a:rPr lang="pt-BR"/>
            <a:t>O parâmetro será considerado como “atendido” quando, após a recuperação ou substituição, os sistemas elétricos, eletrônicos ou mecânicos sob responsabilidade da concessionária nos túneis forem classificados como estando em condição “bom”.</a:t>
          </a:r>
        </a:p>
        <a:p>
          <a:endParaRPr lang="pt-BR"/>
        </a:p>
        <a:p>
          <a:r>
            <a:rPr lang="pt-BR"/>
            <a:t>(2) </a:t>
          </a:r>
          <a:r>
            <a:rPr lang="pt-BR" b="1"/>
            <a:t>Concessões: todas as concessões</a:t>
          </a:r>
          <a:br>
            <a:rPr lang="pt-BR"/>
          </a:br>
          <a:r>
            <a:rPr lang="pt-BR" b="1"/>
            <a:t>Outros sistemas previstos, recuperados ou substituídos.</a:t>
          </a:r>
          <a:br>
            <a:rPr lang="pt-BR"/>
          </a:br>
          <a:r>
            <a:rPr lang="pt-BR"/>
            <a:t>Será considerado “atendido” quando os demais sistemas</a:t>
          </a:r>
          <a:r>
            <a:rPr lang="pt-BR" baseline="0"/>
            <a:t> </a:t>
          </a:r>
          <a:r>
            <a:rPr lang="pt-BR"/>
            <a:t>sob responsabilidade da concessionária, nos túneis forem identificados como estando em condição “bom”.</a:t>
          </a:r>
        </a:p>
        <a:p>
          <a:br>
            <a:rPr lang="pt-BR" sz="1100" b="0"/>
          </a:br>
          <a:endParaRPr lang="pt-BR" sz="1100" b="0"/>
        </a:p>
        <a:p>
          <a:pPr algn="l"/>
          <a:r>
            <a:rPr lang="pt-BR" sz="1100" b="1"/>
            <a:t>Indicadores de classificação de rodovias:</a:t>
          </a:r>
          <a:r>
            <a:rPr lang="pt-BR" sz="1100" b="1" baseline="0"/>
            <a:t> Não há indicadores de classificação para o ativo.</a:t>
          </a:r>
        </a:p>
      </xdr:txBody>
    </xdr:sp>
    <xdr:clientData/>
  </xdr:twoCellAnchor>
  <xdr:twoCellAnchor>
    <xdr:from>
      <xdr:col>3</xdr:col>
      <xdr:colOff>0</xdr:colOff>
      <xdr:row>5</xdr:row>
      <xdr:rowOff>123825</xdr:rowOff>
    </xdr:from>
    <xdr:to>
      <xdr:col>9</xdr:col>
      <xdr:colOff>1680882</xdr:colOff>
      <xdr:row>15</xdr:row>
      <xdr:rowOff>13607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A0B27129-114E-4877-8279-A81F0BE71CC8}"/>
            </a:ext>
          </a:extLst>
        </xdr:cNvPr>
        <xdr:cNvSpPr txBox="1"/>
      </xdr:nvSpPr>
      <xdr:spPr>
        <a:xfrm>
          <a:off x="9553575" y="3267075"/>
          <a:ext cx="11444007" cy="1794782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pt-BR" sz="1000" b="1"/>
            <a:t>Observação: </a:t>
          </a:r>
          <a:br>
            <a:rPr lang="pt-BR" sz="1000" b="1"/>
          </a:br>
          <a:r>
            <a:rPr lang="pt-BR" sz="1000" b="0"/>
            <a:t>Em</a:t>
          </a:r>
          <a:r>
            <a:rPr lang="pt-BR" sz="1000" b="1"/>
            <a:t> limite </a:t>
          </a:r>
          <a:r>
            <a:rPr lang="pt-BR" sz="1000"/>
            <a:t>apresenta-se limite contratual definido para o parâmetro de desempenho, quando aplicável. </a:t>
          </a:r>
          <a:br>
            <a:rPr lang="pt-BR" sz="1000"/>
          </a:br>
          <a:r>
            <a:rPr lang="pt-BR" sz="1000" b="0"/>
            <a:t>Em</a:t>
          </a:r>
          <a:r>
            <a:rPr lang="pt-BR" sz="1000" b="1"/>
            <a:t> status </a:t>
          </a:r>
          <a:r>
            <a:rPr lang="pt-BR" sz="1000"/>
            <a:t>informa-se se o parâmetro foi atendido ou não atendido. </a:t>
          </a:r>
          <a:br>
            <a:rPr lang="pt-BR" sz="1000"/>
          </a:br>
          <a:r>
            <a:rPr lang="pt-BR" sz="1000" b="0"/>
            <a:t>Em </a:t>
          </a:r>
          <a:r>
            <a:rPr lang="pt-BR" sz="1000" b="1"/>
            <a:t>unid. </a:t>
          </a:r>
          <a:r>
            <a:rPr lang="pt-BR" sz="1000"/>
            <a:t>Apresenta-se a unidade para o ativo avaliado. </a:t>
          </a:r>
          <a:br>
            <a:rPr lang="pt-BR" sz="1000"/>
          </a:br>
          <a:r>
            <a:rPr lang="pt-BR" sz="1000"/>
            <a:t>Em </a:t>
          </a:r>
          <a:r>
            <a:rPr lang="pt-BR" sz="1000" b="1"/>
            <a:t>ativos avaliados </a:t>
          </a:r>
          <a:r>
            <a:rPr lang="pt-BR" sz="1000"/>
            <a:t>informa-se o número total de segmentos ou ativos avaliados para a análise do parâmetro. </a:t>
          </a:r>
        </a:p>
        <a:p>
          <a:pPr algn="l"/>
          <a:r>
            <a:rPr lang="pt-BR" sz="1000" b="1"/>
            <a:t>Em ativos aprovados </a:t>
          </a:r>
          <a:r>
            <a:rPr lang="pt-BR" sz="1000"/>
            <a:t>informa-se o número total de segmentos ou ativos avaliados para a análise do parâmetro. </a:t>
          </a:r>
        </a:p>
        <a:p>
          <a:pPr algn="l"/>
          <a:r>
            <a:rPr lang="pt-BR" sz="1000"/>
            <a:t>Em </a:t>
          </a:r>
          <a:r>
            <a:rPr lang="pt-BR" sz="1000" b="1"/>
            <a:t>percentual de atendimento </a:t>
          </a:r>
          <a:r>
            <a:rPr lang="pt-BR" sz="1000"/>
            <a:t>informa-se o percentual de atendimento em relação ao total de ativos, para auxiliar na identificação de eventual medida sancionatória. </a:t>
          </a:r>
        </a:p>
        <a:p>
          <a:pPr algn="l"/>
          <a:r>
            <a:rPr lang="pt-BR" sz="1000"/>
            <a:t>SI: Segmento Individual, SH Segmento homogêneo, km: quilômetro, UN: unidade. CJ: conjunto de placas</a:t>
          </a:r>
        </a:p>
      </xdr:txBody>
    </xdr:sp>
    <xdr:clientData/>
  </xdr:twoCellAnchor>
  <xdr:twoCellAnchor>
    <xdr:from>
      <xdr:col>11</xdr:col>
      <xdr:colOff>0</xdr:colOff>
      <xdr:row>6</xdr:row>
      <xdr:rowOff>0</xdr:rowOff>
    </xdr:from>
    <xdr:to>
      <xdr:col>15</xdr:col>
      <xdr:colOff>1171575</xdr:colOff>
      <xdr:row>14</xdr:row>
      <xdr:rowOff>156884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CD04A02D-35CB-4DFF-ADFF-410DC224DE58}"/>
            </a:ext>
          </a:extLst>
        </xdr:cNvPr>
        <xdr:cNvSpPr txBox="1"/>
      </xdr:nvSpPr>
      <xdr:spPr>
        <a:xfrm>
          <a:off x="22613471" y="2745441"/>
          <a:ext cx="12601575" cy="1680884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Observação: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</a:t>
          </a: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denúncia espontânea apresentada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informar se houve denúncia espontânea por parâmetro de desempenho. 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</a:t>
          </a: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do último ensaio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deve-se apresentara data do último ensaio realizado para aquele parâmetro de desempenho, a partir do qual se inicia o prazo de 92 dias (três meses) para a realização de nova monitoração. 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</a:t>
          </a: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limite da nova monitoração dos ativos constantes na DE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deve-se apresentar o somatório da data inicial acrescidos dos 92 dias para a realização da monitoração por parâmetro de desempenho. 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</a:t>
          </a: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limite para apresentação da nova documentação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deve-se apresentar o somatório da data anterior acrescidos de 30 dias para a realização do documento técnico que demonstrará a correção das inconformidades (novo Informe de Manutenção, nova planilha de dados estruturados e novos relatórios de monitoração, consolidando todo o trecho concedido).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AB02A70-18F4-4FCB-92C5-5C415671B489}" name="Tabela2253" displayName="Tabela2253" ref="A1:AD150000" headerRowDxfId="31">
  <autoFilter ref="A1:AD150000" xr:uid="{8F230F53-928C-4B7C-8EBB-A2BAC1723426}"/>
  <tableColumns count="30">
    <tableColumn id="1" xr3:uid="{BA9A49BB-52CF-43E8-A561-83BD093E6DF0}" name="Monitorador" totalsRowLabel="Total" totalsRowDxfId="30"/>
    <tableColumn id="2" xr3:uid="{6517A326-09AE-450F-9404-0E4720D167BE}" name="Concessionária" totalsRowDxfId="29"/>
    <tableColumn id="3" xr3:uid="{0B764333-0368-4BD5-893E-60DE52598466}" name="Ano Concessão" totalsRowDxfId="28"/>
    <tableColumn id="4" xr3:uid="{76A3ABC5-A91F-4A60-8672-DAE2FBED0A69}" name="Ano Fiscalização" totalsRowDxfId="27"/>
    <tableColumn id="5" xr3:uid="{390CB6A4-FA49-4BDA-8BB3-5ABB05045912}" name="Periodicidade" totalsRowDxfId="26"/>
    <tableColumn id="84" xr3:uid="{D12F2F74-2487-4DFB-8805-85E861D3B19B}" name="Tipo de monitoração" totalsRowDxfId="25"/>
    <tableColumn id="6" xr3:uid="{988551B7-4BE9-49A0-81D5-CA1FBFFC8BD4}" name="Data Inspeção" dataDxfId="24" totalsRowDxfId="23"/>
    <tableColumn id="7" xr3:uid="{505C26AF-AD6A-4886-9BBF-58FFFF661D8E}" name="Rodovia" totalsRowDxfId="22"/>
    <tableColumn id="8" xr3:uid="{70A189D3-542E-473C-822E-0269FF8B72FD}" name="UF" totalsRowDxfId="21"/>
    <tableColumn id="56" xr3:uid="{5BA99846-4D71-4716-91CB-F48A7CB1A839}" name="km referencial" totalsRowDxfId="20"/>
    <tableColumn id="55" xr3:uid="{9B9A2897-0181-4C8F-8408-588F4AD589B6}" name="Latitude referencial" totalsRowDxfId="19"/>
    <tableColumn id="54" xr3:uid="{BCD71FEB-9B34-4F3D-B761-43381AEAA673}" name="Longitude referencial" totalsRowDxfId="18"/>
    <tableColumn id="52" xr3:uid="{07554C03-5588-4173-9C44-7A18F95EF381}" name="Sentido" totalsRowDxfId="17"/>
    <tableColumn id="51" xr3:uid="{4E5226B8-BDDC-4269-AA20-E2B944B813B5}" name="Direção" totalsRowDxfId="16"/>
    <tableColumn id="50" xr3:uid="{9ED6D587-D7B1-493E-AD38-8BE19BC0975E}" name="km inicial" totalsRowDxfId="15"/>
    <tableColumn id="49" xr3:uid="{CF41E021-6EAF-4B09-9971-C05D214245AD}" name="km final" totalsRowDxfId="14"/>
    <tableColumn id="22" xr3:uid="{FF71678B-6CF4-48B4-B95D-866F417CB804}" name="Nome do Túnel" totalsRowDxfId="13"/>
    <tableColumn id="27" xr3:uid="{061FFF44-F35B-4784-8AE3-9C207E6DF477}" name="Comprimento" totalsRowDxfId="12"/>
    <tableColumn id="26" xr3:uid="{420BE11A-9DAB-4085-A8DF-B7942B3A181F}" name="Largura" totalsRowDxfId="11"/>
    <tableColumn id="25" xr3:uid="{FCF9FC83-7F2E-4162-B794-76166D753914}" name="Altura" totalsRowDxfId="10"/>
    <tableColumn id="24" xr3:uid="{8402C8B0-A6B3-40B1-97A6-15088D2980D4}" name="Profundidade" totalsRowDxfId="9"/>
    <tableColumn id="23" xr3:uid="{5D7BF6A8-A582-49B1-9F63-F77804405FA3}" name="Tipo de sistema avaliado" totalsRowDxfId="8"/>
    <tableColumn id="29" xr3:uid="{778400AF-9530-47B1-94DA-3FDDA9A9C9E7}" name="Estado do Sistema" totalsRowDxfId="7"/>
    <tableColumn id="65" xr3:uid="{56C62446-BAF2-4400-9F69-977B85AEFD5B}" name="Parâmetro Estado do sistema" totalsRowDxfId="6"/>
    <tableColumn id="21" xr3:uid="{42A1C0F1-0625-4801-ADDD-5BE0CB2BF8EA}" name="Estado do Sistema (Ano Concessão - 1)" totalsRowDxfId="5"/>
    <tableColumn id="20" xr3:uid="{CBB3687A-2C0C-4714-BE99-B2C58FD0986D}" name="Estado do Sistema (Ano Concessão - 2)" totalsRowDxfId="4"/>
    <tableColumn id="83" xr3:uid="{FF8B208A-3BCF-42E9-A3BB-FE191CC4E57A}" name="Intervenção programada" totalsRowDxfId="3"/>
    <tableColumn id="82" xr3:uid="{FBDD44B6-90A5-4C71-A96A-6CE7C0FBD6EF}" name="Data programada intervenção" totalsRowDxfId="2"/>
    <tableColumn id="81" xr3:uid="{66EA3BED-FC93-476C-8F88-CAC01C53CAA6}" name="Data máxima intervenção" totalsRowDxfId="1"/>
    <tableColumn id="37" xr3:uid="{D485998E-6735-43E6-82AD-70C5AF223405}" name="Observações Sistemas de Túneis" totalsRowDxfId="0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5E39C7-F664-4C17-94CE-0C6E4B654389}">
  <sheetPr>
    <tabColor theme="9" tint="0.39997558519241921"/>
  </sheetPr>
  <dimension ref="D2:Q5"/>
  <sheetViews>
    <sheetView tabSelected="1" zoomScale="85" zoomScaleNormal="85" workbookViewId="0">
      <selection activeCell="A17" sqref="A17"/>
    </sheetView>
  </sheetViews>
  <sheetFormatPr defaultRowHeight="15" x14ac:dyDescent="0.25"/>
  <cols>
    <col min="1" max="1" width="129.5703125" style="5" customWidth="1"/>
    <col min="2" max="2" width="7.85546875" style="5" customWidth="1"/>
    <col min="3" max="3" width="5.85546875" style="5" customWidth="1"/>
    <col min="4" max="4" width="53" style="2" customWidth="1"/>
    <col min="5" max="5" width="46.85546875" style="2" customWidth="1"/>
    <col min="6" max="6" width="14.42578125" style="2" bestFit="1" customWidth="1"/>
    <col min="7" max="7" width="7.7109375" style="2" bestFit="1" customWidth="1"/>
    <col min="8" max="8" width="20.5703125" style="2" bestFit="1" customWidth="1"/>
    <col min="9" max="9" width="21.5703125" style="2" bestFit="1" customWidth="1"/>
    <col min="10" max="10" width="25.85546875" style="2" bestFit="1" customWidth="1"/>
    <col min="11" max="11" width="5.85546875" style="2" customWidth="1"/>
    <col min="12" max="12" width="47.85546875" style="2" customWidth="1"/>
    <col min="13" max="13" width="25" style="2" customWidth="1"/>
    <col min="14" max="14" width="23.5703125" style="2" customWidth="1"/>
    <col min="15" max="15" width="38.7109375" style="2" customWidth="1"/>
    <col min="16" max="16" width="34.85546875" style="2" customWidth="1"/>
    <col min="17" max="17" width="9.140625" style="2"/>
    <col min="18" max="16384" width="9.140625" style="5"/>
  </cols>
  <sheetData>
    <row r="2" spans="4:16" x14ac:dyDescent="0.25">
      <c r="D2" s="2" t="s">
        <v>37</v>
      </c>
      <c r="L2" s="2" t="s">
        <v>38</v>
      </c>
    </row>
    <row r="3" spans="4:16" ht="27" x14ac:dyDescent="0.25">
      <c r="D3" s="3" t="s">
        <v>39</v>
      </c>
      <c r="E3" s="3" t="s">
        <v>40</v>
      </c>
      <c r="F3" s="3" t="s">
        <v>41</v>
      </c>
      <c r="G3" s="3" t="s">
        <v>42</v>
      </c>
      <c r="H3" s="3" t="s">
        <v>43</v>
      </c>
      <c r="I3" s="3" t="s">
        <v>44</v>
      </c>
      <c r="J3" s="3" t="s">
        <v>45</v>
      </c>
      <c r="L3" s="3" t="s">
        <v>39</v>
      </c>
      <c r="M3" s="3" t="s">
        <v>46</v>
      </c>
      <c r="N3" s="3" t="s">
        <v>47</v>
      </c>
      <c r="O3" s="3" t="s">
        <v>48</v>
      </c>
      <c r="P3" s="3" t="s">
        <v>49</v>
      </c>
    </row>
    <row r="4" spans="4:16" ht="27" x14ac:dyDescent="0.25">
      <c r="D4" s="11" t="s">
        <v>214</v>
      </c>
      <c r="E4" s="4" t="s">
        <v>215</v>
      </c>
      <c r="F4" s="4" t="s">
        <v>75</v>
      </c>
      <c r="G4" s="4" t="s">
        <v>50</v>
      </c>
      <c r="H4" s="4"/>
      <c r="I4" s="11"/>
      <c r="J4" s="4">
        <v>1</v>
      </c>
      <c r="L4" s="11" t="s">
        <v>214</v>
      </c>
      <c r="M4" s="4" t="s">
        <v>51</v>
      </c>
      <c r="N4" s="4" t="s">
        <v>52</v>
      </c>
      <c r="O4" s="4" t="s">
        <v>52</v>
      </c>
      <c r="P4" s="4" t="s">
        <v>52</v>
      </c>
    </row>
    <row r="5" spans="4:16" ht="27" x14ac:dyDescent="0.25">
      <c r="D5" s="11" t="s">
        <v>216</v>
      </c>
      <c r="E5" s="4" t="s">
        <v>213</v>
      </c>
      <c r="F5" s="4" t="s">
        <v>75</v>
      </c>
      <c r="G5" s="4" t="s">
        <v>50</v>
      </c>
      <c r="H5" s="4"/>
      <c r="I5" s="11"/>
      <c r="J5" s="4">
        <v>1</v>
      </c>
      <c r="L5" s="11" t="s">
        <v>216</v>
      </c>
      <c r="M5" s="4" t="s">
        <v>51</v>
      </c>
      <c r="N5" s="4" t="s">
        <v>52</v>
      </c>
      <c r="O5" s="4" t="s">
        <v>52</v>
      </c>
      <c r="P5" s="4" t="s">
        <v>52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D479F-FAE3-46D4-A20B-34BBF84E9754}">
  <sheetPr>
    <tabColor theme="9"/>
  </sheetPr>
  <dimension ref="A1:AE80"/>
  <sheetViews>
    <sheetView showGridLines="0" topLeftCell="Z1" zoomScale="85" zoomScaleNormal="85" workbookViewId="0">
      <selection sqref="A1:AD1"/>
    </sheetView>
  </sheetViews>
  <sheetFormatPr defaultColWidth="9.140625" defaultRowHeight="15" x14ac:dyDescent="0.25"/>
  <cols>
    <col min="1" max="1" width="19.85546875" customWidth="1"/>
    <col min="2" max="2" width="22.7109375" customWidth="1"/>
    <col min="3" max="3" width="14.85546875" customWidth="1"/>
    <col min="4" max="4" width="17.7109375" bestFit="1" customWidth="1"/>
    <col min="5" max="5" width="18" bestFit="1" customWidth="1"/>
    <col min="6" max="6" width="18" customWidth="1"/>
    <col min="7" max="7" width="15.140625" style="1" customWidth="1"/>
    <col min="8" max="8" width="13.28515625" bestFit="1" customWidth="1"/>
    <col min="9" max="9" width="8.85546875" bestFit="1" customWidth="1"/>
    <col min="10" max="10" width="16.28515625" bestFit="1" customWidth="1"/>
    <col min="11" max="11" width="21" bestFit="1" customWidth="1"/>
    <col min="12" max="12" width="22.5703125" bestFit="1" customWidth="1"/>
    <col min="13" max="13" width="11" bestFit="1" customWidth="1"/>
    <col min="14" max="14" width="10.7109375" bestFit="1" customWidth="1"/>
    <col min="15" max="15" width="11.85546875" bestFit="1" customWidth="1"/>
    <col min="16" max="16" width="10.7109375" bestFit="1" customWidth="1"/>
    <col min="17" max="21" width="22.7109375" customWidth="1"/>
    <col min="22" max="22" width="29.7109375" customWidth="1"/>
    <col min="23" max="23" width="36.42578125" bestFit="1" customWidth="1"/>
    <col min="24" max="24" width="36.42578125" customWidth="1"/>
    <col min="25" max="26" width="51.140625" bestFit="1" customWidth="1"/>
    <col min="27" max="27" width="25.28515625" bestFit="1" customWidth="1"/>
    <col min="28" max="28" width="29.85546875" bestFit="1" customWidth="1"/>
    <col min="29" max="29" width="26.140625" bestFit="1" customWidth="1"/>
    <col min="30" max="30" width="36.5703125" bestFit="1" customWidth="1"/>
    <col min="31" max="31" width="9.140625" style="20"/>
    <col min="35" max="38" width="39" customWidth="1"/>
    <col min="39" max="39" width="23.28515625" customWidth="1"/>
  </cols>
  <sheetData>
    <row r="1" spans="1:31" s="12" customFormat="1" x14ac:dyDescent="0.25">
      <c r="A1" s="12" t="s">
        <v>16</v>
      </c>
      <c r="B1" s="12" t="s">
        <v>0</v>
      </c>
      <c r="C1" s="12" t="s">
        <v>1</v>
      </c>
      <c r="D1" s="12" t="s">
        <v>25</v>
      </c>
      <c r="E1" s="12" t="s">
        <v>2</v>
      </c>
      <c r="F1" s="12" t="s">
        <v>54</v>
      </c>
      <c r="G1" s="13" t="s">
        <v>3</v>
      </c>
      <c r="H1" s="12" t="s">
        <v>4</v>
      </c>
      <c r="I1" s="12" t="s">
        <v>5</v>
      </c>
      <c r="J1" s="12" t="s">
        <v>59</v>
      </c>
      <c r="K1" s="12" t="s">
        <v>10</v>
      </c>
      <c r="L1" s="12" t="s">
        <v>11</v>
      </c>
      <c r="M1" s="12" t="s">
        <v>6</v>
      </c>
      <c r="N1" s="12" t="s">
        <v>7</v>
      </c>
      <c r="O1" s="12" t="s">
        <v>8</v>
      </c>
      <c r="P1" s="12" t="s">
        <v>9</v>
      </c>
      <c r="Q1" s="12" t="s">
        <v>217</v>
      </c>
      <c r="R1" s="12" t="s">
        <v>223</v>
      </c>
      <c r="S1" s="12" t="s">
        <v>224</v>
      </c>
      <c r="T1" s="12" t="s">
        <v>226</v>
      </c>
      <c r="U1" s="12" t="s">
        <v>225</v>
      </c>
      <c r="V1" s="12" t="s">
        <v>218</v>
      </c>
      <c r="W1" s="21" t="s">
        <v>229</v>
      </c>
      <c r="X1" s="19" t="s">
        <v>230</v>
      </c>
      <c r="Y1" s="21" t="s">
        <v>231</v>
      </c>
      <c r="Z1" s="21" t="s">
        <v>232</v>
      </c>
      <c r="AA1" s="12" t="s">
        <v>64</v>
      </c>
      <c r="AB1" s="12" t="s">
        <v>67</v>
      </c>
      <c r="AC1" s="12" t="s">
        <v>70</v>
      </c>
      <c r="AD1" s="12" t="s">
        <v>233</v>
      </c>
      <c r="AE1" s="20"/>
    </row>
    <row r="2" spans="1:31" x14ac:dyDescent="0.25">
      <c r="A2" s="14" t="s">
        <v>76</v>
      </c>
      <c r="B2" s="15" t="s">
        <v>77</v>
      </c>
      <c r="C2" s="14">
        <v>1</v>
      </c>
      <c r="D2" s="14">
        <v>1996</v>
      </c>
      <c r="E2" s="14" t="s">
        <v>34</v>
      </c>
      <c r="F2" s="14" t="s">
        <v>195</v>
      </c>
      <c r="G2" s="16">
        <v>45658</v>
      </c>
      <c r="H2" s="17" t="s">
        <v>111</v>
      </c>
      <c r="I2" s="17" t="s">
        <v>161</v>
      </c>
      <c r="J2" s="18">
        <v>0</v>
      </c>
      <c r="K2" s="17">
        <v>-16.229756699999999</v>
      </c>
      <c r="L2" s="17">
        <v>-49.009461700000003</v>
      </c>
      <c r="M2" s="17" t="s">
        <v>36</v>
      </c>
      <c r="N2" s="17" t="s">
        <v>187</v>
      </c>
      <c r="O2" s="18">
        <v>0</v>
      </c>
      <c r="P2" s="18">
        <v>0</v>
      </c>
      <c r="Q2" s="18"/>
      <c r="R2" s="18"/>
      <c r="S2" s="18"/>
      <c r="T2" s="18"/>
      <c r="U2" s="18"/>
      <c r="V2" s="18" t="s">
        <v>219</v>
      </c>
      <c r="W2" t="s">
        <v>201</v>
      </c>
      <c r="X2" t="str">
        <f>IF(Tabela2253[[#This Row],[Estado do Sistema]]="bom","atendido","não atendido")</f>
        <v>atendido</v>
      </c>
    </row>
    <row r="3" spans="1:31" x14ac:dyDescent="0.25">
      <c r="B3" s="15" t="s">
        <v>78</v>
      </c>
      <c r="C3" s="14">
        <v>2</v>
      </c>
      <c r="D3" s="14">
        <v>1997</v>
      </c>
      <c r="E3" s="14" t="s">
        <v>108</v>
      </c>
      <c r="F3" s="14" t="s">
        <v>196</v>
      </c>
      <c r="G3" s="16">
        <v>45659</v>
      </c>
      <c r="H3" s="17" t="s">
        <v>112</v>
      </c>
      <c r="I3" s="17" t="s">
        <v>162</v>
      </c>
      <c r="J3" s="17"/>
      <c r="K3" s="17"/>
      <c r="L3" s="17"/>
      <c r="M3" s="17" t="s">
        <v>35</v>
      </c>
      <c r="N3" s="17" t="s">
        <v>188</v>
      </c>
      <c r="O3" s="17"/>
      <c r="P3" s="17"/>
      <c r="Q3" s="17"/>
      <c r="R3" s="17"/>
      <c r="S3" s="17"/>
      <c r="T3" s="17"/>
      <c r="U3" s="17"/>
      <c r="V3" s="17" t="s">
        <v>220</v>
      </c>
      <c r="W3" t="s">
        <v>199</v>
      </c>
      <c r="X3" t="str">
        <f>IF(Tabela2253[[#This Row],[Estado do Sistema]]="bom","atendido","não atendido")</f>
        <v>não atendido</v>
      </c>
    </row>
    <row r="4" spans="1:31" x14ac:dyDescent="0.25">
      <c r="B4" s="15" t="s">
        <v>79</v>
      </c>
      <c r="C4" s="14">
        <v>3</v>
      </c>
      <c r="D4" s="14">
        <v>1998</v>
      </c>
      <c r="E4" s="14" t="s">
        <v>109</v>
      </c>
      <c r="F4" s="14" t="s">
        <v>197</v>
      </c>
      <c r="G4" s="16">
        <v>45660</v>
      </c>
      <c r="H4" s="17" t="s">
        <v>113</v>
      </c>
      <c r="I4" s="17" t="s">
        <v>163</v>
      </c>
      <c r="J4" s="17"/>
      <c r="K4" s="17"/>
      <c r="L4" s="17"/>
      <c r="M4" s="17" t="s">
        <v>189</v>
      </c>
      <c r="N4" s="17" t="s">
        <v>190</v>
      </c>
      <c r="O4" s="17"/>
      <c r="P4" s="17"/>
      <c r="Q4" s="17"/>
      <c r="R4" s="17"/>
      <c r="S4" s="17"/>
      <c r="T4" s="17"/>
      <c r="U4" s="17"/>
      <c r="V4" s="17" t="s">
        <v>221</v>
      </c>
      <c r="W4" t="s">
        <v>200</v>
      </c>
      <c r="X4" t="str">
        <f>IF(Tabela2253[[#This Row],[Estado do Sistema]]="bom","atendido","não atendido")</f>
        <v>não atendido</v>
      </c>
    </row>
    <row r="5" spans="1:31" x14ac:dyDescent="0.25">
      <c r="B5" s="15" t="s">
        <v>80</v>
      </c>
      <c r="C5" s="14">
        <v>4</v>
      </c>
      <c r="D5" s="14">
        <v>1999</v>
      </c>
      <c r="E5" s="14" t="s">
        <v>110</v>
      </c>
      <c r="F5" s="14"/>
      <c r="G5" s="16">
        <v>45661</v>
      </c>
      <c r="H5" s="17" t="s">
        <v>114</v>
      </c>
      <c r="I5" s="17" t="s">
        <v>164</v>
      </c>
      <c r="J5" s="17"/>
      <c r="K5" s="17"/>
      <c r="L5" s="17"/>
      <c r="M5" s="17"/>
      <c r="N5" s="17" t="s">
        <v>191</v>
      </c>
      <c r="O5" s="17"/>
      <c r="P5" s="17"/>
      <c r="Q5" s="17"/>
      <c r="R5" s="17"/>
      <c r="S5" s="17"/>
      <c r="T5" s="17"/>
      <c r="U5" s="17"/>
      <c r="V5" s="17" t="s">
        <v>222</v>
      </c>
      <c r="X5" t="str">
        <f>IF(Tabela2253[[#This Row],[Estado do Sistema]]="bom","atendido","não atendido")</f>
        <v>não atendido</v>
      </c>
    </row>
    <row r="6" spans="1:31" x14ac:dyDescent="0.25">
      <c r="B6" s="15" t="s">
        <v>81</v>
      </c>
      <c r="C6" s="14">
        <v>5</v>
      </c>
      <c r="D6" s="14">
        <v>2000</v>
      </c>
      <c r="G6" s="16">
        <v>45662</v>
      </c>
      <c r="H6" s="17" t="s">
        <v>15</v>
      </c>
      <c r="I6" s="17" t="s">
        <v>165</v>
      </c>
      <c r="J6" s="17"/>
      <c r="K6" s="17"/>
      <c r="L6" s="17"/>
      <c r="M6" s="17"/>
      <c r="N6" s="17" t="s">
        <v>192</v>
      </c>
      <c r="O6" s="17"/>
      <c r="P6" s="17"/>
      <c r="Q6" s="17"/>
      <c r="R6" s="17"/>
      <c r="S6" s="17"/>
      <c r="T6" s="17"/>
      <c r="U6" s="17"/>
      <c r="V6" s="17" t="s">
        <v>227</v>
      </c>
      <c r="X6" t="str">
        <f>IF(Tabela2253[[#This Row],[Estado do Sistema]]="bom","atendido","não atendido")</f>
        <v>não atendido</v>
      </c>
    </row>
    <row r="7" spans="1:31" x14ac:dyDescent="0.25">
      <c r="B7" s="15" t="s">
        <v>82</v>
      </c>
      <c r="C7" s="14">
        <v>6</v>
      </c>
      <c r="D7" s="14">
        <v>2001</v>
      </c>
      <c r="G7" s="16">
        <v>45663</v>
      </c>
      <c r="H7" s="17" t="s">
        <v>115</v>
      </c>
      <c r="I7" s="17" t="s">
        <v>166</v>
      </c>
      <c r="J7" s="17"/>
      <c r="K7" s="17"/>
      <c r="L7" s="17"/>
      <c r="M7" s="17"/>
      <c r="N7" s="17" t="s">
        <v>193</v>
      </c>
      <c r="O7" s="17"/>
      <c r="P7" s="17"/>
      <c r="Q7" s="17"/>
      <c r="R7" s="17"/>
      <c r="S7" s="17"/>
      <c r="T7" s="17"/>
      <c r="U7" s="17"/>
      <c r="V7" s="17" t="s">
        <v>228</v>
      </c>
      <c r="X7" t="str">
        <f>IF(Tabela2253[[#This Row],[Estado do Sistema]]="bom","atendido","não atendido")</f>
        <v>não atendido</v>
      </c>
    </row>
    <row r="8" spans="1:31" x14ac:dyDescent="0.25">
      <c r="B8" s="15" t="s">
        <v>83</v>
      </c>
      <c r="C8" s="14">
        <v>7</v>
      </c>
      <c r="D8" s="14">
        <v>2002</v>
      </c>
      <c r="G8" s="16">
        <v>45664</v>
      </c>
      <c r="H8" s="17" t="s">
        <v>116</v>
      </c>
      <c r="I8" s="17" t="s">
        <v>167</v>
      </c>
      <c r="J8" s="17"/>
      <c r="K8" s="17"/>
      <c r="L8" s="17"/>
      <c r="M8" s="17"/>
      <c r="N8" s="17" t="s">
        <v>194</v>
      </c>
      <c r="O8" s="17"/>
      <c r="P8" s="17"/>
      <c r="Q8" s="17"/>
      <c r="R8" s="17"/>
      <c r="S8" s="17"/>
      <c r="T8" s="17"/>
      <c r="U8" s="17"/>
      <c r="V8" s="17"/>
      <c r="X8" t="str">
        <f>IF(Tabela2253[[#This Row],[Estado do Sistema]]="bom","atendido","não atendido")</f>
        <v>não atendido</v>
      </c>
    </row>
    <row r="9" spans="1:31" x14ac:dyDescent="0.25">
      <c r="B9" s="15" t="s">
        <v>84</v>
      </c>
      <c r="C9" s="14">
        <v>8</v>
      </c>
      <c r="D9" s="14">
        <v>2003</v>
      </c>
      <c r="G9" s="16">
        <v>45665</v>
      </c>
      <c r="H9" s="17" t="s">
        <v>12</v>
      </c>
      <c r="I9" s="17" t="s">
        <v>168</v>
      </c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X9" t="str">
        <f>IF(Tabela2253[[#This Row],[Estado do Sistema]]="bom","atendido","não atendido")</f>
        <v>não atendido</v>
      </c>
    </row>
    <row r="10" spans="1:31" x14ac:dyDescent="0.25">
      <c r="B10" s="15" t="s">
        <v>85</v>
      </c>
      <c r="C10" s="14">
        <v>9</v>
      </c>
      <c r="D10" s="14">
        <v>2004</v>
      </c>
      <c r="G10" s="16">
        <v>45666</v>
      </c>
      <c r="H10" s="17" t="s">
        <v>117</v>
      </c>
      <c r="I10" s="17" t="s">
        <v>13</v>
      </c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X10" t="str">
        <f>IF(Tabela2253[[#This Row],[Estado do Sistema]]="bom","atendido","não atendido")</f>
        <v>não atendido</v>
      </c>
    </row>
    <row r="11" spans="1:31" x14ac:dyDescent="0.25">
      <c r="B11" s="15" t="s">
        <v>86</v>
      </c>
      <c r="C11" s="14">
        <v>10</v>
      </c>
      <c r="D11" s="14">
        <v>2005</v>
      </c>
      <c r="G11" s="16">
        <v>45667</v>
      </c>
      <c r="H11" s="17" t="s">
        <v>118</v>
      </c>
      <c r="I11" s="17" t="s">
        <v>169</v>
      </c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X11" t="str">
        <f>IF(Tabela2253[[#This Row],[Estado do Sistema]]="bom","atendido","não atendido")</f>
        <v>não atendido</v>
      </c>
    </row>
    <row r="12" spans="1:31" x14ac:dyDescent="0.25">
      <c r="B12" s="15" t="s">
        <v>87</v>
      </c>
      <c r="C12" s="14">
        <v>11</v>
      </c>
      <c r="D12" s="14">
        <v>2006</v>
      </c>
      <c r="G12" s="16">
        <v>45668</v>
      </c>
      <c r="H12" s="17" t="s">
        <v>119</v>
      </c>
      <c r="I12" s="17" t="s">
        <v>170</v>
      </c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</row>
    <row r="13" spans="1:31" x14ac:dyDescent="0.25">
      <c r="B13" s="15" t="s">
        <v>88</v>
      </c>
      <c r="C13" s="14">
        <v>12</v>
      </c>
      <c r="D13" s="14">
        <v>2007</v>
      </c>
      <c r="G13" s="16">
        <v>45669</v>
      </c>
      <c r="H13" s="17" t="s">
        <v>120</v>
      </c>
      <c r="I13" s="17" t="s">
        <v>171</v>
      </c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</row>
    <row r="14" spans="1:31" x14ac:dyDescent="0.25">
      <c r="B14" s="15" t="s">
        <v>89</v>
      </c>
      <c r="C14" s="14">
        <v>13</v>
      </c>
      <c r="D14" s="14">
        <v>2008</v>
      </c>
      <c r="G14" s="16">
        <v>45670</v>
      </c>
      <c r="H14" s="17" t="s">
        <v>121</v>
      </c>
      <c r="I14" s="17" t="s">
        <v>172</v>
      </c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</row>
    <row r="15" spans="1:31" x14ac:dyDescent="0.25">
      <c r="B15" s="15" t="s">
        <v>90</v>
      </c>
      <c r="C15" s="14">
        <v>14</v>
      </c>
      <c r="D15" s="14">
        <v>2009</v>
      </c>
      <c r="G15" s="16">
        <v>45671</v>
      </c>
      <c r="H15" s="17" t="s">
        <v>122</v>
      </c>
      <c r="I15" s="17" t="s">
        <v>173</v>
      </c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</row>
    <row r="16" spans="1:31" x14ac:dyDescent="0.25">
      <c r="B16" s="15" t="s">
        <v>91</v>
      </c>
      <c r="C16" s="14">
        <v>15</v>
      </c>
      <c r="D16" s="14">
        <v>2010</v>
      </c>
      <c r="G16" s="16">
        <v>45672</v>
      </c>
      <c r="H16" s="17" t="s">
        <v>123</v>
      </c>
      <c r="I16" s="17" t="s">
        <v>174</v>
      </c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</row>
    <row r="17" spans="2:22" x14ac:dyDescent="0.25">
      <c r="B17" s="15" t="s">
        <v>92</v>
      </c>
      <c r="C17" s="14">
        <v>16</v>
      </c>
      <c r="D17" s="14">
        <v>2011</v>
      </c>
      <c r="G17" s="16">
        <v>45673</v>
      </c>
      <c r="H17" s="17" t="s">
        <v>124</v>
      </c>
      <c r="I17" s="17" t="s">
        <v>175</v>
      </c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</row>
    <row r="18" spans="2:22" x14ac:dyDescent="0.25">
      <c r="B18" s="15" t="s">
        <v>93</v>
      </c>
      <c r="C18" s="14">
        <v>17</v>
      </c>
      <c r="D18" s="14">
        <v>2012</v>
      </c>
      <c r="G18" s="16">
        <v>45674</v>
      </c>
      <c r="H18" s="17" t="s">
        <v>125</v>
      </c>
      <c r="I18" s="17" t="s">
        <v>176</v>
      </c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</row>
    <row r="19" spans="2:22" x14ac:dyDescent="0.25">
      <c r="B19" s="15" t="s">
        <v>94</v>
      </c>
      <c r="C19" s="14">
        <v>18</v>
      </c>
      <c r="D19" s="14">
        <v>2013</v>
      </c>
      <c r="G19" s="16">
        <v>45675</v>
      </c>
      <c r="H19" s="17" t="s">
        <v>126</v>
      </c>
      <c r="I19" s="17" t="s">
        <v>177</v>
      </c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</row>
    <row r="20" spans="2:22" x14ac:dyDescent="0.25">
      <c r="B20" s="15" t="s">
        <v>95</v>
      </c>
      <c r="C20" s="14">
        <v>19</v>
      </c>
      <c r="D20" s="14">
        <v>2014</v>
      </c>
      <c r="G20" s="16">
        <v>45676</v>
      </c>
      <c r="H20" s="17" t="s">
        <v>127</v>
      </c>
      <c r="I20" s="17" t="s">
        <v>178</v>
      </c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</row>
    <row r="21" spans="2:22" x14ac:dyDescent="0.25">
      <c r="B21" s="15" t="s">
        <v>96</v>
      </c>
      <c r="C21" s="14">
        <v>20</v>
      </c>
      <c r="D21" s="14">
        <v>2015</v>
      </c>
      <c r="G21" s="16">
        <v>45677</v>
      </c>
      <c r="H21" s="17" t="s">
        <v>128</v>
      </c>
      <c r="I21" s="17" t="s">
        <v>179</v>
      </c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</row>
    <row r="22" spans="2:22" x14ac:dyDescent="0.25">
      <c r="B22" s="15" t="s">
        <v>97</v>
      </c>
      <c r="C22" s="14">
        <v>21</v>
      </c>
      <c r="D22" s="14">
        <v>2016</v>
      </c>
      <c r="G22" s="16">
        <v>45678</v>
      </c>
      <c r="H22" s="17" t="s">
        <v>129</v>
      </c>
      <c r="I22" s="17" t="s">
        <v>180</v>
      </c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</row>
    <row r="23" spans="2:22" x14ac:dyDescent="0.25">
      <c r="B23" s="15" t="s">
        <v>98</v>
      </c>
      <c r="C23" s="14">
        <v>22</v>
      </c>
      <c r="D23" s="14">
        <v>2017</v>
      </c>
      <c r="G23" s="16">
        <v>45679</v>
      </c>
      <c r="H23" s="17" t="s">
        <v>130</v>
      </c>
      <c r="I23" s="17" t="s">
        <v>181</v>
      </c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</row>
    <row r="24" spans="2:22" x14ac:dyDescent="0.25">
      <c r="B24" s="15" t="s">
        <v>99</v>
      </c>
      <c r="C24" s="14">
        <v>23</v>
      </c>
      <c r="D24" s="14">
        <v>2018</v>
      </c>
      <c r="G24" s="16">
        <v>45680</v>
      </c>
      <c r="H24" s="17" t="s">
        <v>131</v>
      </c>
      <c r="I24" s="17" t="s">
        <v>182</v>
      </c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</row>
    <row r="25" spans="2:22" x14ac:dyDescent="0.25">
      <c r="B25" s="15" t="s">
        <v>100</v>
      </c>
      <c r="C25" s="14">
        <v>24</v>
      </c>
      <c r="D25" s="14">
        <v>2019</v>
      </c>
      <c r="G25" s="16">
        <v>45681</v>
      </c>
      <c r="H25" s="17" t="s">
        <v>14</v>
      </c>
      <c r="I25" s="17" t="s">
        <v>183</v>
      </c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</row>
    <row r="26" spans="2:22" x14ac:dyDescent="0.25">
      <c r="B26" s="15" t="s">
        <v>101</v>
      </c>
      <c r="C26" s="14">
        <v>25</v>
      </c>
      <c r="D26" s="14">
        <v>2020</v>
      </c>
      <c r="G26" s="16">
        <v>45682</v>
      </c>
      <c r="H26" s="17" t="s">
        <v>132</v>
      </c>
      <c r="I26" s="17" t="s">
        <v>184</v>
      </c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</row>
    <row r="27" spans="2:22" x14ac:dyDescent="0.25">
      <c r="B27" s="15" t="s">
        <v>102</v>
      </c>
      <c r="C27" s="14">
        <v>26</v>
      </c>
      <c r="D27" s="14">
        <v>2021</v>
      </c>
      <c r="G27" s="16">
        <v>45683</v>
      </c>
      <c r="H27" s="17" t="s">
        <v>133</v>
      </c>
      <c r="I27" s="17" t="s">
        <v>185</v>
      </c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</row>
    <row r="28" spans="2:22" x14ac:dyDescent="0.25">
      <c r="B28" s="15" t="s">
        <v>103</v>
      </c>
      <c r="C28" s="14">
        <v>27</v>
      </c>
      <c r="D28" s="14">
        <v>2022</v>
      </c>
      <c r="G28" s="16">
        <v>45684</v>
      </c>
      <c r="H28" s="17" t="s">
        <v>134</v>
      </c>
      <c r="I28" s="17" t="s">
        <v>186</v>
      </c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</row>
    <row r="29" spans="2:22" x14ac:dyDescent="0.25">
      <c r="B29" s="15" t="s">
        <v>104</v>
      </c>
      <c r="C29" s="14">
        <v>28</v>
      </c>
      <c r="D29" s="14">
        <v>2023</v>
      </c>
      <c r="G29" s="16">
        <v>45685</v>
      </c>
      <c r="H29" s="17" t="s">
        <v>135</v>
      </c>
    </row>
    <row r="30" spans="2:22" x14ac:dyDescent="0.25">
      <c r="B30" s="15" t="s">
        <v>105</v>
      </c>
      <c r="C30" s="14">
        <v>29</v>
      </c>
      <c r="D30" s="14">
        <v>2024</v>
      </c>
      <c r="G30" s="16">
        <v>45686</v>
      </c>
      <c r="H30" s="17" t="s">
        <v>136</v>
      </c>
    </row>
    <row r="31" spans="2:22" x14ac:dyDescent="0.25">
      <c r="B31" s="15" t="s">
        <v>106</v>
      </c>
      <c r="C31" s="14">
        <v>30</v>
      </c>
      <c r="D31" s="14">
        <v>2025</v>
      </c>
      <c r="G31" s="16">
        <v>45687</v>
      </c>
      <c r="H31" s="17" t="s">
        <v>137</v>
      </c>
    </row>
    <row r="32" spans="2:22" x14ac:dyDescent="0.25">
      <c r="B32" s="15" t="s">
        <v>107</v>
      </c>
      <c r="C32" s="14">
        <v>31</v>
      </c>
      <c r="D32" s="14">
        <v>2026</v>
      </c>
      <c r="G32" s="16">
        <v>45688</v>
      </c>
      <c r="H32" s="17" t="s">
        <v>138</v>
      </c>
    </row>
    <row r="33" spans="3:8" x14ac:dyDescent="0.25">
      <c r="C33" s="14">
        <v>32</v>
      </c>
      <c r="D33" s="14">
        <v>2027</v>
      </c>
      <c r="G33" s="16">
        <v>45689</v>
      </c>
      <c r="H33" s="17" t="s">
        <v>139</v>
      </c>
    </row>
    <row r="34" spans="3:8" x14ac:dyDescent="0.25">
      <c r="C34" s="14">
        <v>33</v>
      </c>
      <c r="D34" s="14">
        <v>2028</v>
      </c>
      <c r="G34" s="16">
        <v>45690</v>
      </c>
      <c r="H34" s="17" t="s">
        <v>140</v>
      </c>
    </row>
    <row r="35" spans="3:8" x14ac:dyDescent="0.25">
      <c r="C35" s="14">
        <v>34</v>
      </c>
      <c r="D35" s="14">
        <v>2029</v>
      </c>
      <c r="G35" s="16">
        <v>45691</v>
      </c>
      <c r="H35" s="17" t="s">
        <v>141</v>
      </c>
    </row>
    <row r="36" spans="3:8" x14ac:dyDescent="0.25">
      <c r="C36" s="14">
        <v>35</v>
      </c>
      <c r="D36" s="14">
        <v>2030</v>
      </c>
      <c r="H36" s="17" t="s">
        <v>142</v>
      </c>
    </row>
    <row r="37" spans="3:8" x14ac:dyDescent="0.25">
      <c r="H37" s="17" t="s">
        <v>143</v>
      </c>
    </row>
    <row r="38" spans="3:8" x14ac:dyDescent="0.25">
      <c r="H38" s="17" t="s">
        <v>144</v>
      </c>
    </row>
    <row r="39" spans="3:8" x14ac:dyDescent="0.25">
      <c r="H39" s="17" t="s">
        <v>145</v>
      </c>
    </row>
    <row r="40" spans="3:8" x14ac:dyDescent="0.25">
      <c r="H40" s="17" t="s">
        <v>146</v>
      </c>
    </row>
    <row r="41" spans="3:8" x14ac:dyDescent="0.25">
      <c r="H41" s="17" t="s">
        <v>147</v>
      </c>
    </row>
    <row r="42" spans="3:8" x14ac:dyDescent="0.25">
      <c r="H42" s="17" t="s">
        <v>148</v>
      </c>
    </row>
    <row r="43" spans="3:8" x14ac:dyDescent="0.25">
      <c r="H43" s="17" t="s">
        <v>149</v>
      </c>
    </row>
    <row r="44" spans="3:8" x14ac:dyDescent="0.25">
      <c r="H44" s="17" t="s">
        <v>150</v>
      </c>
    </row>
    <row r="45" spans="3:8" x14ac:dyDescent="0.25">
      <c r="H45" s="17" t="s">
        <v>151</v>
      </c>
    </row>
    <row r="46" spans="3:8" x14ac:dyDescent="0.25">
      <c r="H46" s="17" t="s">
        <v>152</v>
      </c>
    </row>
    <row r="47" spans="3:8" x14ac:dyDescent="0.25">
      <c r="H47" s="17" t="s">
        <v>153</v>
      </c>
    </row>
    <row r="48" spans="3:8" x14ac:dyDescent="0.25">
      <c r="H48" s="17" t="s">
        <v>154</v>
      </c>
    </row>
    <row r="49" spans="8:8" x14ac:dyDescent="0.25">
      <c r="H49" s="17" t="s">
        <v>155</v>
      </c>
    </row>
    <row r="50" spans="8:8" x14ac:dyDescent="0.25">
      <c r="H50" s="17" t="s">
        <v>156</v>
      </c>
    </row>
    <row r="51" spans="8:8" x14ac:dyDescent="0.25">
      <c r="H51" s="17" t="s">
        <v>157</v>
      </c>
    </row>
    <row r="52" spans="8:8" x14ac:dyDescent="0.25">
      <c r="H52" s="17" t="s">
        <v>158</v>
      </c>
    </row>
    <row r="53" spans="8:8" x14ac:dyDescent="0.25">
      <c r="H53" s="17" t="s">
        <v>159</v>
      </c>
    </row>
    <row r="54" spans="8:8" x14ac:dyDescent="0.25">
      <c r="H54" s="17" t="s">
        <v>160</v>
      </c>
    </row>
    <row r="55" spans="8:8" x14ac:dyDescent="0.25">
      <c r="H55" s="15"/>
    </row>
    <row r="56" spans="8:8" x14ac:dyDescent="0.25">
      <c r="H56" s="15"/>
    </row>
    <row r="57" spans="8:8" x14ac:dyDescent="0.25">
      <c r="H57" s="15"/>
    </row>
    <row r="58" spans="8:8" x14ac:dyDescent="0.25">
      <c r="H58" s="15"/>
    </row>
    <row r="59" spans="8:8" x14ac:dyDescent="0.25">
      <c r="H59" s="15"/>
    </row>
    <row r="60" spans="8:8" x14ac:dyDescent="0.25">
      <c r="H60" s="15"/>
    </row>
    <row r="61" spans="8:8" x14ac:dyDescent="0.25">
      <c r="H61" s="15"/>
    </row>
    <row r="62" spans="8:8" x14ac:dyDescent="0.25">
      <c r="H62" s="15"/>
    </row>
    <row r="63" spans="8:8" x14ac:dyDescent="0.25">
      <c r="H63" s="15"/>
    </row>
    <row r="64" spans="8:8" x14ac:dyDescent="0.25">
      <c r="H64" s="15"/>
    </row>
    <row r="65" spans="8:8" x14ac:dyDescent="0.25">
      <c r="H65" s="15"/>
    </row>
    <row r="66" spans="8:8" x14ac:dyDescent="0.25">
      <c r="H66" s="15"/>
    </row>
    <row r="67" spans="8:8" x14ac:dyDescent="0.25">
      <c r="H67" s="15"/>
    </row>
    <row r="68" spans="8:8" x14ac:dyDescent="0.25">
      <c r="H68" s="15"/>
    </row>
    <row r="69" spans="8:8" x14ac:dyDescent="0.25">
      <c r="H69" s="15"/>
    </row>
    <row r="70" spans="8:8" x14ac:dyDescent="0.25">
      <c r="H70" s="15"/>
    </row>
    <row r="71" spans="8:8" x14ac:dyDescent="0.25">
      <c r="H71" s="15"/>
    </row>
    <row r="72" spans="8:8" x14ac:dyDescent="0.25">
      <c r="H72" s="15"/>
    </row>
    <row r="73" spans="8:8" x14ac:dyDescent="0.25">
      <c r="H73" s="15"/>
    </row>
    <row r="74" spans="8:8" x14ac:dyDescent="0.25">
      <c r="H74" s="15"/>
    </row>
    <row r="75" spans="8:8" x14ac:dyDescent="0.25">
      <c r="H75" s="15"/>
    </row>
    <row r="76" spans="8:8" x14ac:dyDescent="0.25">
      <c r="H76" s="15"/>
    </row>
    <row r="77" spans="8:8" x14ac:dyDescent="0.25">
      <c r="H77" s="15"/>
    </row>
    <row r="78" spans="8:8" x14ac:dyDescent="0.25">
      <c r="H78" s="15"/>
    </row>
    <row r="79" spans="8:8" x14ac:dyDescent="0.25">
      <c r="H79" s="15"/>
    </row>
    <row r="80" spans="8:8" x14ac:dyDescent="0.25">
      <c r="H80" s="15"/>
    </row>
  </sheetData>
  <phoneticPr fontId="7" type="noConversion"/>
  <dataValidations count="3">
    <dataValidation type="whole" allowBlank="1" showInputMessage="1" showErrorMessage="1" sqref="C37:C150000" xr:uid="{248583F3-96EC-4274-B3C3-113E25082C6C}">
      <formula1>1</formula1>
      <formula2>30</formula2>
    </dataValidation>
    <dataValidation type="whole" allowBlank="1" showInputMessage="1" showErrorMessage="1" sqref="D37:D150000" xr:uid="{4EBE5293-4119-4377-9081-746894F606ED}">
      <formula1>2000</formula1>
      <formula2>2050</formula2>
    </dataValidation>
    <dataValidation type="date" allowBlank="1" showInputMessage="1" showErrorMessage="1" sqref="AD2:AD150000" xr:uid="{C84B0EDF-EBFE-4BF8-8462-4D31D999756A}">
      <formula1>36526</formula1>
      <formula2>54789</formula2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legacy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3FC54-00F6-4052-937B-73A2535C0B8B}">
  <sheetPr>
    <tabColor theme="9" tint="0.59999389629810485"/>
  </sheetPr>
  <dimension ref="A1:D31"/>
  <sheetViews>
    <sheetView zoomScale="70" zoomScaleNormal="70" workbookViewId="0">
      <selection activeCell="C19" sqref="C19"/>
    </sheetView>
  </sheetViews>
  <sheetFormatPr defaultRowHeight="15" x14ac:dyDescent="0.25"/>
  <cols>
    <col min="1" max="1" width="54.85546875" style="27" customWidth="1"/>
    <col min="2" max="2" width="76.140625" style="28" customWidth="1"/>
    <col min="3" max="3" width="70.140625" style="28" customWidth="1"/>
    <col min="4" max="4" width="106.85546875" style="28" customWidth="1"/>
    <col min="5" max="16384" width="9.140625" style="26"/>
  </cols>
  <sheetData>
    <row r="1" spans="1:4" x14ac:dyDescent="0.25">
      <c r="A1" s="25" t="s">
        <v>212</v>
      </c>
      <c r="B1" s="6" t="s">
        <v>17</v>
      </c>
      <c r="C1" s="6" t="s">
        <v>18</v>
      </c>
      <c r="D1" s="6" t="s">
        <v>19</v>
      </c>
    </row>
    <row r="2" spans="1:4" x14ac:dyDescent="0.25">
      <c r="A2" s="29" t="s">
        <v>16</v>
      </c>
      <c r="B2" s="7" t="s">
        <v>20</v>
      </c>
      <c r="C2" s="7" t="s">
        <v>21</v>
      </c>
      <c r="D2" s="8" t="s">
        <v>53</v>
      </c>
    </row>
    <row r="3" spans="1:4" x14ac:dyDescent="0.25">
      <c r="A3" s="29" t="s">
        <v>0</v>
      </c>
      <c r="B3" s="7" t="s">
        <v>22</v>
      </c>
      <c r="C3" s="7" t="s">
        <v>21</v>
      </c>
      <c r="D3" s="8" t="s">
        <v>53</v>
      </c>
    </row>
    <row r="4" spans="1:4" x14ac:dyDescent="0.25">
      <c r="A4" s="29" t="s">
        <v>1</v>
      </c>
      <c r="B4" s="7" t="s">
        <v>23</v>
      </c>
      <c r="C4" s="7" t="s">
        <v>24</v>
      </c>
      <c r="D4" s="8" t="s">
        <v>53</v>
      </c>
    </row>
    <row r="5" spans="1:4" x14ac:dyDescent="0.25">
      <c r="A5" s="29" t="s">
        <v>25</v>
      </c>
      <c r="B5" s="7" t="s">
        <v>26</v>
      </c>
      <c r="C5" s="7" t="s">
        <v>27</v>
      </c>
      <c r="D5" s="8" t="s">
        <v>53</v>
      </c>
    </row>
    <row r="6" spans="1:4" x14ac:dyDescent="0.25">
      <c r="A6" s="29" t="s">
        <v>2</v>
      </c>
      <c r="B6" s="7" t="s">
        <v>28</v>
      </c>
      <c r="C6" s="7" t="s">
        <v>21</v>
      </c>
      <c r="D6" s="8" t="s">
        <v>53</v>
      </c>
    </row>
    <row r="7" spans="1:4" ht="45" x14ac:dyDescent="0.25">
      <c r="A7" s="29" t="s">
        <v>54</v>
      </c>
      <c r="B7" s="8" t="s">
        <v>55</v>
      </c>
      <c r="C7" s="8" t="s">
        <v>56</v>
      </c>
      <c r="D7" s="8" t="s">
        <v>57</v>
      </c>
    </row>
    <row r="8" spans="1:4" x14ac:dyDescent="0.25">
      <c r="A8" s="30" t="s">
        <v>3</v>
      </c>
      <c r="B8" s="7" t="s">
        <v>29</v>
      </c>
      <c r="C8" s="7" t="s">
        <v>30</v>
      </c>
      <c r="D8" s="24" t="s">
        <v>211</v>
      </c>
    </row>
    <row r="9" spans="1:4" x14ac:dyDescent="0.25">
      <c r="A9" s="29" t="s">
        <v>4</v>
      </c>
      <c r="B9" s="8" t="s">
        <v>202</v>
      </c>
      <c r="C9" s="8" t="s">
        <v>31</v>
      </c>
      <c r="D9" s="8" t="s">
        <v>53</v>
      </c>
    </row>
    <row r="10" spans="1:4" x14ac:dyDescent="0.25">
      <c r="A10" s="29" t="s">
        <v>5</v>
      </c>
      <c r="B10" s="8" t="s">
        <v>58</v>
      </c>
      <c r="C10" s="8" t="s">
        <v>21</v>
      </c>
      <c r="D10" s="8" t="s">
        <v>53</v>
      </c>
    </row>
    <row r="11" spans="1:4" x14ac:dyDescent="0.25">
      <c r="A11" s="29" t="s">
        <v>59</v>
      </c>
      <c r="B11" s="8" t="s">
        <v>60</v>
      </c>
      <c r="C11" s="8" t="s">
        <v>32</v>
      </c>
      <c r="D11" s="8" t="s">
        <v>61</v>
      </c>
    </row>
    <row r="12" spans="1:4" ht="30" x14ac:dyDescent="0.25">
      <c r="A12" s="29" t="s">
        <v>10</v>
      </c>
      <c r="B12" s="8" t="s">
        <v>203</v>
      </c>
      <c r="C12" s="8" t="s">
        <v>33</v>
      </c>
      <c r="D12" s="8" t="s">
        <v>53</v>
      </c>
    </row>
    <row r="13" spans="1:4" ht="30" x14ac:dyDescent="0.25">
      <c r="A13" s="29" t="s">
        <v>11</v>
      </c>
      <c r="B13" s="8" t="s">
        <v>204</v>
      </c>
      <c r="C13" s="8" t="s">
        <v>33</v>
      </c>
      <c r="D13" s="8" t="s">
        <v>53</v>
      </c>
    </row>
    <row r="14" spans="1:4" x14ac:dyDescent="0.25">
      <c r="A14" s="29" t="s">
        <v>6</v>
      </c>
      <c r="B14" s="8" t="s">
        <v>205</v>
      </c>
      <c r="C14" s="8" t="s">
        <v>21</v>
      </c>
      <c r="D14" s="8" t="s">
        <v>62</v>
      </c>
    </row>
    <row r="15" spans="1:4" x14ac:dyDescent="0.25">
      <c r="A15" s="29" t="s">
        <v>7</v>
      </c>
      <c r="B15" s="8" t="s">
        <v>206</v>
      </c>
      <c r="C15" s="8" t="s">
        <v>21</v>
      </c>
      <c r="D15" s="8" t="s">
        <v>63</v>
      </c>
    </row>
    <row r="16" spans="1:4" x14ac:dyDescent="0.25">
      <c r="A16" s="29" t="s">
        <v>8</v>
      </c>
      <c r="B16" s="8" t="s">
        <v>207</v>
      </c>
      <c r="C16" s="8" t="s">
        <v>32</v>
      </c>
      <c r="D16" s="8" t="s">
        <v>61</v>
      </c>
    </row>
    <row r="17" spans="1:4" x14ac:dyDescent="0.25">
      <c r="A17" s="29" t="s">
        <v>9</v>
      </c>
      <c r="B17" s="8" t="s">
        <v>208</v>
      </c>
      <c r="C17" s="8" t="s">
        <v>32</v>
      </c>
      <c r="D17" s="8" t="s">
        <v>61</v>
      </c>
    </row>
    <row r="18" spans="1:4" x14ac:dyDescent="0.25">
      <c r="A18" s="29" t="s">
        <v>217</v>
      </c>
      <c r="B18" s="24" t="s">
        <v>210</v>
      </c>
      <c r="C18" s="7" t="s">
        <v>21</v>
      </c>
      <c r="D18" s="24" t="s">
        <v>209</v>
      </c>
    </row>
    <row r="19" spans="1:4" x14ac:dyDescent="0.25">
      <c r="A19" s="29" t="s">
        <v>223</v>
      </c>
      <c r="B19" s="24" t="s">
        <v>234</v>
      </c>
      <c r="C19" s="24" t="s">
        <v>198</v>
      </c>
      <c r="D19" s="8" t="s">
        <v>53</v>
      </c>
    </row>
    <row r="20" spans="1:4" x14ac:dyDescent="0.25">
      <c r="A20" s="29" t="s">
        <v>224</v>
      </c>
      <c r="B20" s="24" t="s">
        <v>235</v>
      </c>
      <c r="C20" s="24" t="s">
        <v>198</v>
      </c>
      <c r="D20" s="24"/>
    </row>
    <row r="21" spans="1:4" x14ac:dyDescent="0.25">
      <c r="A21" s="29" t="s">
        <v>226</v>
      </c>
      <c r="B21" s="24" t="s">
        <v>236</v>
      </c>
      <c r="C21" s="24" t="s">
        <v>198</v>
      </c>
      <c r="D21" s="7"/>
    </row>
    <row r="22" spans="1:4" x14ac:dyDescent="0.25">
      <c r="A22" s="29" t="s">
        <v>225</v>
      </c>
      <c r="B22" s="24" t="s">
        <v>237</v>
      </c>
      <c r="C22" s="24" t="s">
        <v>198</v>
      </c>
      <c r="D22" s="7"/>
    </row>
    <row r="23" spans="1:4" x14ac:dyDescent="0.25">
      <c r="A23" s="29" t="s">
        <v>218</v>
      </c>
      <c r="B23" s="24" t="s">
        <v>238</v>
      </c>
      <c r="C23" s="24" t="s">
        <v>56</v>
      </c>
      <c r="D23" s="7"/>
    </row>
    <row r="24" spans="1:4" x14ac:dyDescent="0.25">
      <c r="A24" s="33" t="s">
        <v>229</v>
      </c>
      <c r="B24" s="34" t="s">
        <v>239</v>
      </c>
      <c r="C24" s="34" t="s">
        <v>56</v>
      </c>
      <c r="D24" s="23"/>
    </row>
    <row r="25" spans="1:4" ht="30" x14ac:dyDescent="0.25">
      <c r="A25" s="31" t="s">
        <v>230</v>
      </c>
      <c r="B25" s="32" t="s">
        <v>240</v>
      </c>
      <c r="C25" s="32" t="s">
        <v>56</v>
      </c>
      <c r="D25" s="32" t="s">
        <v>241</v>
      </c>
    </row>
    <row r="26" spans="1:4" x14ac:dyDescent="0.25">
      <c r="A26" s="33" t="s">
        <v>231</v>
      </c>
      <c r="B26" s="34" t="s">
        <v>239</v>
      </c>
      <c r="C26" s="34" t="s">
        <v>56</v>
      </c>
      <c r="D26" s="23"/>
    </row>
    <row r="27" spans="1:4" x14ac:dyDescent="0.25">
      <c r="A27" s="33" t="s">
        <v>232</v>
      </c>
      <c r="B27" s="34" t="s">
        <v>239</v>
      </c>
      <c r="C27" s="22" t="s">
        <v>21</v>
      </c>
      <c r="D27" s="22"/>
    </row>
    <row r="28" spans="1:4" ht="30" x14ac:dyDescent="0.25">
      <c r="A28" s="29" t="s">
        <v>64</v>
      </c>
      <c r="B28" s="9" t="s">
        <v>65</v>
      </c>
      <c r="C28" s="10" t="s">
        <v>21</v>
      </c>
      <c r="D28" s="9" t="s">
        <v>66</v>
      </c>
    </row>
    <row r="29" spans="1:4" ht="45" x14ac:dyDescent="0.25">
      <c r="A29" s="29" t="s">
        <v>67</v>
      </c>
      <c r="B29" s="9" t="s">
        <v>68</v>
      </c>
      <c r="C29" s="10" t="s">
        <v>21</v>
      </c>
      <c r="D29" s="9" t="s">
        <v>69</v>
      </c>
    </row>
    <row r="30" spans="1:4" ht="150" x14ac:dyDescent="0.25">
      <c r="A30" s="29" t="s">
        <v>70</v>
      </c>
      <c r="B30" s="9" t="s">
        <v>71</v>
      </c>
      <c r="C30" s="10" t="s">
        <v>30</v>
      </c>
      <c r="D30" s="9" t="s">
        <v>72</v>
      </c>
    </row>
    <row r="31" spans="1:4" x14ac:dyDescent="0.25">
      <c r="A31" s="29" t="s">
        <v>233</v>
      </c>
      <c r="B31" s="7" t="s">
        <v>73</v>
      </c>
      <c r="C31" s="7" t="s">
        <v>56</v>
      </c>
      <c r="D31" s="7" t="s">
        <v>74</v>
      </c>
    </row>
  </sheetData>
  <pageMargins left="0.511811024" right="0.511811024" top="0.78740157499999996" bottom="0.78740157499999996" header="0.31496062000000002" footer="0.31496062000000002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1A3CE9367F29D4E949B7E6E50D38A7A" ma:contentTypeVersion="19" ma:contentTypeDescription="Crie um novo documento." ma:contentTypeScope="" ma:versionID="bd1316401efbd418cd811e642ade0fe3">
  <xsd:schema xmlns:xsd="http://www.w3.org/2001/XMLSchema" xmlns:xs="http://www.w3.org/2001/XMLSchema" xmlns:p="http://schemas.microsoft.com/office/2006/metadata/properties" xmlns:ns2="850cb53e-fb40-4794-8dab-3956571c2c9d" xmlns:ns3="56e11104-e517-41ad-b8c9-ded403ca45ac" targetNamespace="http://schemas.microsoft.com/office/2006/metadata/properties" ma:root="true" ma:fieldsID="12bb70e6511542712ed5d7223987b2e7" ns2:_="" ns3:_="">
    <xsd:import namespace="850cb53e-fb40-4794-8dab-3956571c2c9d"/>
    <xsd:import namespace="56e11104-e517-41ad-b8c9-ded403ca45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_x00da_ltimaatualiza_x00e7__x00e3_o" minOccurs="0"/>
                <xsd:element ref="ns2:Respons_x00e1_vel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_Flow_SignoffStatu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0cb53e-fb40-4794-8dab-3956571c2c9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x00da_ltimaatualiza_x00e7__x00e3_o" ma:index="12" nillable="true" ma:displayName="Última atualização" ma:description="Data e hora da última atualização realizada." ma:format="DateTime" ma:internalName="_x00da_ltimaatualiza_x00e7__x00e3_o">
      <xsd:simpleType>
        <xsd:restriction base="dms:DateTime"/>
      </xsd:simpleType>
    </xsd:element>
    <xsd:element name="Respons_x00e1_vel" ma:index="13" nillable="true" ma:displayName="Responsável" ma:format="Dropdown" ma:list="UserInfo" ma:SharePointGroup="0" ma:internalName="Respons_x00e1_vel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cf76f155ced4ddcb4097134ff3c332f" ma:index="17" nillable="true" ma:taxonomy="true" ma:internalName="lcf76f155ced4ddcb4097134ff3c332f" ma:taxonomyFieldName="MediaServiceImageTags" ma:displayName="Marcações de imagem" ma:readOnly="false" ma:fieldId="{5cf76f15-5ced-4ddc-b409-7134ff3c332f}" ma:taxonomyMulti="true" ma:sspId="4eb9a08d-f8e5-44d2-81cf-7f18659170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_Flow_SignoffStatus" ma:index="24" nillable="true" ma:displayName="Status de liberação" ma:internalName="Status_x0020_de_x0020_libera_x00e7__x00e3_o">
      <xsd:simpleType>
        <xsd:restriction base="dms:Text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e11104-e517-41ad-b8c9-ded403ca45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87c640a8-6c58-4b7e-bf81-cdf5104c25ab}" ma:internalName="TaxCatchAll" ma:showField="CatchAllData" ma:web="56e11104-e517-41ad-b8c9-ded403ca45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da_ltimaatualiza_x00e7__x00e3_o xmlns="850cb53e-fb40-4794-8dab-3956571c2c9d" xsi:nil="true"/>
    <lcf76f155ced4ddcb4097134ff3c332f xmlns="850cb53e-fb40-4794-8dab-3956571c2c9d">
      <Terms xmlns="http://schemas.microsoft.com/office/infopath/2007/PartnerControls"/>
    </lcf76f155ced4ddcb4097134ff3c332f>
    <TaxCatchAll xmlns="56e11104-e517-41ad-b8c9-ded403ca45ac" xsi:nil="true"/>
    <Respons_x00e1_vel xmlns="850cb53e-fb40-4794-8dab-3956571c2c9d">
      <UserInfo>
        <DisplayName/>
        <AccountId xsi:nil="true"/>
        <AccountType/>
      </UserInfo>
    </Respons_x00e1_vel>
    <_Flow_SignoffStatus xmlns="850cb53e-fb40-4794-8dab-3956571c2c9d" xsi:nil="true"/>
  </documentManagement>
</p:properties>
</file>

<file path=customXml/itemProps1.xml><?xml version="1.0" encoding="utf-8"?>
<ds:datastoreItem xmlns:ds="http://schemas.openxmlformats.org/officeDocument/2006/customXml" ds:itemID="{40B537C0-7700-4A6E-AAEC-FAC5F9071BE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8912509-4EB0-46A6-A041-A6593B3F0C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0cb53e-fb40-4794-8dab-3956571c2c9d"/>
    <ds:schemaRef ds:uri="56e11104-e517-41ad-b8c9-ded403ca45a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8960DB4-29D3-4667-B6E1-DBEAB964F5C4}">
  <ds:schemaRefs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56e11104-e517-41ad-b8c9-ded403ca45ac"/>
    <ds:schemaRef ds:uri="http://purl.org/dc/dcmitype/"/>
    <ds:schemaRef ds:uri="http://purl.org/dc/elements/1.1/"/>
    <ds:schemaRef ds:uri="http://purl.org/dc/terms/"/>
    <ds:schemaRef ds:uri="http://schemas.openxmlformats.org/package/2006/metadata/core-properties"/>
    <ds:schemaRef ds:uri="850cb53e-fb40-4794-8dab-3956571c2c9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Resumo Geral</vt:lpstr>
      <vt:lpstr>Túnel</vt:lpstr>
      <vt:lpstr>Metadados Túnel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 Bezerra De Menezes Rodrigues;francieli.sousa@antt.gov.br;andre-f.souza@antt.gov.br;matheus.reis@antt.gov.br</dc:creator>
  <cp:lastModifiedBy>Sergio Bezerra De Menezes Rodrigues</cp:lastModifiedBy>
  <dcterms:created xsi:type="dcterms:W3CDTF">2025-02-18T11:23:56Z</dcterms:created>
  <dcterms:modified xsi:type="dcterms:W3CDTF">2025-06-17T21:18:56Z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0x010100D1A3CE9367F29D4E949B7E6E50D38A7A</vt:lpwstr>
  </property>
  <property fmtid="{D5CDD505-2E9C-101B-9397-08002B2CF9AE}" pid="3" name="MediaServiceImageTags">
    <vt:lpwstr/>
  </property>
</Properties>
</file>